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8" activeTab="0"/>
  </bookViews>
  <sheets>
    <sheet name="Entry form" sheetId="1" r:id="rId1"/>
    <sheet name="Explication" sheetId="2" r:id="rId2"/>
  </sheets>
  <definedNames>
    <definedName name="_xlnm.Print_Area" localSheetId="0">'Entry form'!$A$1:$Y$30</definedName>
    <definedName name="_xlnm.Print_Titles" localSheetId="0">'Entry form'!$1:$10</definedName>
    <definedName name="_xlnm.Print_Area" localSheetId="1">'Explication'!$A$1:$P$51</definedName>
    <definedName name="_xlnm._FilterDatabase" localSheetId="0">'Entry form'!$B$10:$E$10</definedName>
    <definedName name="_xlnm.Print_Area" localSheetId="0">'Entry form'!$A$1:$Y$30</definedName>
    <definedName name="_xlnm.Print_Titles" localSheetId="0">'Entry form'!$A$1:$IR$10</definedName>
    <definedName name="Z_621CE2CE_BF3C_4C2E_99E0_AF913459570C_.wvu.FilterData" localSheetId="0">'Entry form'!$B$10:$E$10</definedName>
    <definedName name="Z_621CE2CE_BF3C_4C2E_99E0_AF913459570C_.wvu.PrintArea" localSheetId="0">'Entry form'!$A$1:$H$30</definedName>
    <definedName name="Z_621CE2CE_BF3C_4C2E_99E0_AF913459570C_.wvu.PrintTitles" localSheetId="0">'Entry form'!$A$1:$IR$10</definedName>
    <definedName name="_00._EMPTY" localSheetId="1">'Entry form'!$J$11</definedName>
    <definedName name="_xlnm.Print_Area" localSheetId="1">'Explication'!$A$1:$P$51</definedName>
    <definedName name="Z_621CE2CE_BF3C_4C2E_99E0_AF913459570C_.wvu.PrintArea" localSheetId="1">'Explication'!$A$1:$P$38</definedName>
    <definedName name="accommodation">'Explication'!$A$40:$A$41</definedName>
    <definedName name="breeding">'Explication'!#REF!</definedName>
    <definedName name="category">'Explication'!$E$5:$E$37</definedName>
    <definedName name="Category_2">'Explication'!$L$5:$L$31</definedName>
    <definedName name="country">'Explication'!$A$5:$A$33</definedName>
    <definedName name="Free_meals">'Explication'!#REF!</definedName>
    <definedName name="gender">'Explication'!$C$5:$C$6</definedName>
    <definedName name="kategorie">'Explication'!$E$5:$E$37</definedName>
    <definedName name="meals">'Explication'!#REF!</definedName>
    <definedName name="member">'Explication'!#REF!</definedName>
    <definedName name="TShirt">'Explication'!$A$48:$A$53</definedName>
    <definedName name="Vegetarian">'Explication'!$A$44:$A$45</definedName>
    <definedName name="_xlnm._FilterDatabase_1">'Entry form'!$B$10:$E$10</definedName>
  </definedNames>
  <calcPr fullCalcOnLoad="1"/>
</workbook>
</file>

<file path=xl/sharedStrings.xml><?xml version="1.0" encoding="utf-8"?>
<sst xmlns="http://schemas.openxmlformats.org/spreadsheetml/2006/main" count="227" uniqueCount="82">
  <si>
    <t>World Championship 2018</t>
  </si>
  <si>
    <t>LUBIESZOW  - BIERAWA  (POLAND)</t>
  </si>
  <si>
    <t>Entry form</t>
  </si>
  <si>
    <t>1st Category</t>
  </si>
  <si>
    <t>2ndCategory</t>
  </si>
  <si>
    <t>Family Name</t>
  </si>
  <si>
    <t>First Name</t>
  </si>
  <si>
    <t>Gender</t>
  </si>
  <si>
    <r>
      <t>YEAR</t>
    </r>
    <r>
      <rPr>
        <sz val="10"/>
        <rFont val="Arial"/>
        <family val="2"/>
      </rPr>
      <t xml:space="preserve"> of birth</t>
    </r>
    <r>
      <rPr>
        <b/>
        <sz val="10"/>
        <rFont val="Arial"/>
        <family val="2"/>
      </rPr>
      <t>YEAR</t>
    </r>
    <r>
      <rPr>
        <sz val="10"/>
        <rFont val="Arial"/>
        <family val="2"/>
      </rPr>
      <t xml:space="preserve"> of birth</t>
    </r>
    <r>
      <rPr>
        <b/>
        <sz val="10"/>
        <rFont val="Arial"/>
        <family val="2"/>
      </rPr>
      <t>YEAR</t>
    </r>
    <r>
      <rPr>
        <sz val="10"/>
        <rFont val="Arial"/>
        <family val="2"/>
      </rPr>
      <t xml:space="preserve"> of birth</t>
    </r>
  </si>
  <si>
    <t>Passport Nr or Identity Card Nr</t>
  </si>
  <si>
    <t>Tshirt Size</t>
  </si>
  <si>
    <t>Accomodation</t>
  </si>
  <si>
    <t xml:space="preserve">For meal: Vegetarian </t>
  </si>
  <si>
    <t>Year</t>
  </si>
  <si>
    <t>Check</t>
  </si>
  <si>
    <t>Dog's name</t>
  </si>
  <si>
    <t>Date of birth</t>
  </si>
  <si>
    <t>Chip / Tattoo</t>
  </si>
  <si>
    <t>2nd Category</t>
  </si>
  <si>
    <t>No</t>
  </si>
  <si>
    <t>00. EMPTY</t>
  </si>
  <si>
    <t>Category</t>
  </si>
  <si>
    <t>second depart</t>
  </si>
  <si>
    <t>male</t>
  </si>
  <si>
    <t>female</t>
  </si>
  <si>
    <t xml:space="preserve">01 Bike-Jöring Men / Seniors Hommes </t>
  </si>
  <si>
    <t>1999-1979</t>
  </si>
  <si>
    <t xml:space="preserve">02 Bike-Jöring Women / Seniors Dames </t>
  </si>
  <si>
    <t>03 Bike-Jöring Master Men I / Vétérans I  Hommes</t>
  </si>
  <si>
    <t>1978-1969</t>
  </si>
  <si>
    <t xml:space="preserve">04 Bike-Jöring Master Women I / Vétérans I  Dames </t>
  </si>
  <si>
    <t xml:space="preserve">05 Bike-Jöring Master Men II / Vétérans II  Hommes </t>
  </si>
  <si>
    <t>1968-1959</t>
  </si>
  <si>
    <t xml:space="preserve">06 Bike-Jöring Master Women II / Vétérans II  Dames </t>
  </si>
  <si>
    <t xml:space="preserve">07 Bike-Jöring Master Men III / Vétérans III  Hommes </t>
  </si>
  <si>
    <t>1958 &amp; before / avant</t>
  </si>
  <si>
    <t>08 Bike-Jöring Juniors Men / Juniors Garçons</t>
  </si>
  <si>
    <t>2003-2002-2001-2000</t>
  </si>
  <si>
    <t xml:space="preserve">09 Bike-Jöring Juniors Women / Juniors Filles </t>
  </si>
  <si>
    <t xml:space="preserve">10 Bike-Jöring Master Women III / Vétérans III  Dames </t>
  </si>
  <si>
    <t xml:space="preserve">11 Scooter Men / Seniors Hommes  </t>
  </si>
  <si>
    <t xml:space="preserve">12 Scooter Women / Seniors Dames  </t>
  </si>
  <si>
    <t xml:space="preserve">13 Scooter Master Men / Vétérans Hommes </t>
  </si>
  <si>
    <t>1978 &amp; before / avant</t>
  </si>
  <si>
    <t xml:space="preserve">14 Scooter Master Women / Vétérans Dames </t>
  </si>
  <si>
    <t xml:space="preserve">15 Scooter Juniors Men / Juniors Hommes </t>
  </si>
  <si>
    <t>16 Scooter Juniors Women / Juniors Filles</t>
  </si>
  <si>
    <t xml:space="preserve">17 Canicross Men / Seniors Hommes </t>
  </si>
  <si>
    <t xml:space="preserve">18 Canicross Women / Seniors Dames </t>
  </si>
  <si>
    <t xml:space="preserve">19 Canicross Master Men I / Vétérans I  Hommes </t>
  </si>
  <si>
    <t xml:space="preserve">20 Canicross Master Women I / Vétérans I  Dames </t>
  </si>
  <si>
    <t xml:space="preserve">21 Canicross Master Men II / Vétérans II  Hommes </t>
  </si>
  <si>
    <t xml:space="preserve">22 Canicross Master Women II / Vétérans II  Dames </t>
  </si>
  <si>
    <t xml:space="preserve">23 Canicross Master Men III / Vétérans III  Hommes </t>
  </si>
  <si>
    <t xml:space="preserve">24 Canicross Juniors Men / Juniors Garçons </t>
  </si>
  <si>
    <t xml:space="preserve">25 Canicross Juniors Women / Juniors Filles  </t>
  </si>
  <si>
    <t xml:space="preserve">26 Canicross Master Women III / Vétérans III  Dames </t>
  </si>
  <si>
    <t>27 Canicross Adapted Sport Men</t>
  </si>
  <si>
    <t>28 Canicross Adapted Sport Women</t>
  </si>
  <si>
    <r>
      <t>29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Canicross School Boys / Minimes Garçons 29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Canicross School Boys / Minimes Garçons </t>
    </r>
  </si>
  <si>
    <t>2011-2010-2009-2008</t>
  </si>
  <si>
    <t>30 Canicross School Girls / Minimes Filles 30 Canicross School Girls / Minimes Filles </t>
  </si>
  <si>
    <t>31 Canicross Young Boys / Cadets Garçons </t>
  </si>
  <si>
    <t>2007-2006-2005-2004</t>
  </si>
  <si>
    <t xml:space="preserve">32 Canicross Young Girls / Cadets Filles </t>
  </si>
  <si>
    <t>Accommodation</t>
  </si>
  <si>
    <t>IN - Stake-out</t>
  </si>
  <si>
    <t>Deadlines</t>
  </si>
  <si>
    <t>OUTSIDE</t>
  </si>
  <si>
    <t xml:space="preserve">For entrance (Entry Form) : on September 1st at midnight to secretary@canicross.international </t>
  </si>
  <si>
    <t>For  payment entrance fees : on September 10th at midnight to the account of the organizer.</t>
  </si>
  <si>
    <t>Vegetarian</t>
  </si>
  <si>
    <r>
      <t>The starting list, selected at random by the ICF webmaster will be published on October 1</t>
    </r>
    <r>
      <rPr>
        <vertAlign val="superscript"/>
        <sz val="12"/>
        <color indexed="8"/>
        <rFont val="Times New Roman"/>
        <family val="1"/>
      </rPr>
      <t>st</t>
    </r>
    <r>
      <rPr>
        <sz val="12"/>
        <color indexed="8"/>
        <rFont val="Times New Roman"/>
        <family val="1"/>
      </rPr>
      <t>.</t>
    </r>
  </si>
  <si>
    <t>Yes</t>
  </si>
  <si>
    <t xml:space="preserve">         (after this date, registration will not be recorded).</t>
  </si>
  <si>
    <t>Tshirt size</t>
  </si>
  <si>
    <t>XS</t>
  </si>
  <si>
    <t>S</t>
  </si>
  <si>
    <t>M</t>
  </si>
  <si>
    <t>L</t>
  </si>
  <si>
    <t>XL</t>
  </si>
  <si>
    <t>XXL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</si>
</sst>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"/>
    <numFmt numFmtId="168" formatCode="YYYY\-MM\-DD"/>
    <numFmt numFmtId="169" formatCode="#,##0"/>
  </numFmts>
  <fonts count="30">
    <font>
      <sz val="10"/>
      <name val="Arial"/>
      <family val="2"/>
    </font>
    <font>
      <b/>
      <sz val="20"/>
      <color indexed="62"/>
      <name val="Arial"/>
      <family val="2"/>
    </font>
    <font>
      <sz val="12"/>
      <color indexed="8"/>
      <name val="Calibri"/>
      <family val="2"/>
    </font>
    <font>
      <b/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Perpetua Titling MT"/>
      <family val="1"/>
    </font>
    <font>
      <sz val="11"/>
      <name val="Times New Roman"/>
      <family val="1"/>
    </font>
    <font>
      <sz val="11"/>
      <color indexed="16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57"/>
      <name val="Arial"/>
      <family val="2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0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21">
      <alignment/>
      <protection/>
    </xf>
    <xf numFmtId="166" fontId="0" fillId="0" borderId="0" xfId="21" applyNumberFormat="1">
      <alignment/>
      <protection/>
    </xf>
    <xf numFmtId="164" fontId="0" fillId="0" borderId="0" xfId="21" applyAlignment="1">
      <alignment horizontal="center"/>
      <protection/>
    </xf>
    <xf numFmtId="167" fontId="0" fillId="0" borderId="0" xfId="21" applyNumberFormat="1" applyAlignment="1">
      <alignment horizontal="center"/>
      <protection/>
    </xf>
    <xf numFmtId="164" fontId="0" fillId="0" borderId="0" xfId="21" applyProtection="1">
      <alignment/>
      <protection/>
    </xf>
    <xf numFmtId="166" fontId="0" fillId="0" borderId="0" xfId="21" applyNumberFormat="1" applyProtection="1">
      <alignment/>
      <protection/>
    </xf>
    <xf numFmtId="164" fontId="0" fillId="0" borderId="0" xfId="21" applyAlignment="1" applyProtection="1">
      <alignment horizontal="center"/>
      <protection/>
    </xf>
    <xf numFmtId="167" fontId="0" fillId="0" borderId="0" xfId="21" applyNumberFormat="1" applyAlignment="1" applyProtection="1">
      <alignment horizontal="center"/>
      <protection/>
    </xf>
    <xf numFmtId="164" fontId="0" fillId="0" borderId="0" xfId="21" applyFont="1" applyProtection="1">
      <alignment/>
      <protection/>
    </xf>
    <xf numFmtId="164" fontId="1" fillId="0" borderId="0" xfId="21" applyFont="1" applyProtection="1">
      <alignment/>
      <protection/>
    </xf>
    <xf numFmtId="164" fontId="2" fillId="0" borderId="0" xfId="21" applyFont="1">
      <alignment/>
      <protection/>
    </xf>
    <xf numFmtId="164" fontId="3" fillId="0" borderId="0" xfId="21" applyFont="1" applyAlignment="1">
      <alignment/>
      <protection/>
    </xf>
    <xf numFmtId="164" fontId="0" fillId="0" borderId="0" xfId="21" applyAlignment="1">
      <alignment/>
      <protection/>
    </xf>
    <xf numFmtId="164" fontId="5" fillId="0" borderId="0" xfId="20" applyNumberFormat="1" applyFont="1" applyFill="1" applyBorder="1" applyAlignment="1" applyProtection="1">
      <alignment horizontal="center" wrapText="1"/>
      <protection/>
    </xf>
    <xf numFmtId="164" fontId="6" fillId="0" borderId="0" xfId="21" applyFont="1" applyProtection="1">
      <alignment/>
      <protection/>
    </xf>
    <xf numFmtId="164" fontId="7" fillId="2" borderId="1" xfId="21" applyFont="1" applyFill="1" applyBorder="1" applyAlignment="1" applyProtection="1">
      <alignment horizontal="center"/>
      <protection/>
    </xf>
    <xf numFmtId="164" fontId="7" fillId="2" borderId="2" xfId="21" applyFont="1" applyFill="1" applyBorder="1" applyAlignment="1" applyProtection="1">
      <alignment horizontal="center"/>
      <protection/>
    </xf>
    <xf numFmtId="166" fontId="7" fillId="2" borderId="1" xfId="21" applyNumberFormat="1" applyFont="1" applyFill="1" applyBorder="1" applyAlignment="1" applyProtection="1">
      <alignment horizontal="center"/>
      <protection/>
    </xf>
    <xf numFmtId="164" fontId="7" fillId="3" borderId="3" xfId="21" applyFont="1" applyFill="1" applyBorder="1" applyAlignment="1" applyProtection="1">
      <alignment horizontal="center"/>
      <protection/>
    </xf>
    <xf numFmtId="164" fontId="7" fillId="3" borderId="1" xfId="21" applyFont="1" applyFill="1" applyBorder="1" applyAlignment="1" applyProtection="1">
      <alignment horizontal="center"/>
      <protection/>
    </xf>
    <xf numFmtId="167" fontId="7" fillId="3" borderId="2" xfId="21" applyNumberFormat="1" applyFont="1" applyFill="1" applyBorder="1" applyAlignment="1" applyProtection="1">
      <alignment horizontal="center"/>
      <protection/>
    </xf>
    <xf numFmtId="164" fontId="7" fillId="4" borderId="3" xfId="21" applyFont="1" applyFill="1" applyBorder="1" applyAlignment="1" applyProtection="1">
      <alignment horizontal="center"/>
      <protection/>
    </xf>
    <xf numFmtId="167" fontId="7" fillId="4" borderId="2" xfId="21" applyNumberFormat="1" applyFont="1" applyFill="1" applyBorder="1" applyAlignment="1" applyProtection="1">
      <alignment horizontal="center"/>
      <protection/>
    </xf>
    <xf numFmtId="164" fontId="8" fillId="2" borderId="4" xfId="21" applyFont="1" applyFill="1" applyBorder="1" applyAlignment="1" applyProtection="1">
      <alignment horizontal="center"/>
      <protection/>
    </xf>
    <xf numFmtId="164" fontId="0" fillId="2" borderId="4" xfId="21" applyFont="1" applyFill="1" applyBorder="1" applyAlignment="1" applyProtection="1">
      <alignment horizontal="center"/>
      <protection/>
    </xf>
    <xf numFmtId="164" fontId="0" fillId="2" borderId="4" xfId="21" applyNumberFormat="1" applyFont="1" applyFill="1" applyBorder="1" applyAlignment="1" applyProtection="1">
      <alignment horizontal="center" wrapText="1"/>
      <protection/>
    </xf>
    <xf numFmtId="166" fontId="0" fillId="2" borderId="4" xfId="21" applyNumberFormat="1" applyFont="1" applyFill="1" applyBorder="1" applyAlignment="1" applyProtection="1">
      <alignment horizontal="center" wrapText="1"/>
      <protection/>
    </xf>
    <xf numFmtId="164" fontId="0" fillId="2" borderId="4" xfId="21" applyFont="1" applyFill="1" applyBorder="1" applyAlignment="1" applyProtection="1">
      <alignment horizontal="center" wrapText="1"/>
      <protection/>
    </xf>
    <xf numFmtId="164" fontId="0" fillId="3" borderId="5" xfId="21" applyFont="1" applyFill="1" applyBorder="1" applyAlignment="1" applyProtection="1">
      <alignment horizontal="center"/>
      <protection/>
    </xf>
    <xf numFmtId="164" fontId="0" fillId="3" borderId="4" xfId="21" applyFont="1" applyFill="1" applyBorder="1" applyAlignment="1" applyProtection="1">
      <alignment horizontal="center"/>
      <protection/>
    </xf>
    <xf numFmtId="167" fontId="0" fillId="3" borderId="6" xfId="21" applyNumberFormat="1" applyFont="1" applyFill="1" applyBorder="1" applyAlignment="1" applyProtection="1">
      <alignment horizontal="center"/>
      <protection/>
    </xf>
    <xf numFmtId="164" fontId="0" fillId="4" borderId="5" xfId="21" applyFont="1" applyFill="1" applyBorder="1" applyAlignment="1" applyProtection="1">
      <alignment horizontal="center"/>
      <protection/>
    </xf>
    <xf numFmtId="164" fontId="0" fillId="4" borderId="4" xfId="21" applyFont="1" applyFill="1" applyBorder="1" applyAlignment="1" applyProtection="1">
      <alignment horizontal="center"/>
      <protection/>
    </xf>
    <xf numFmtId="167" fontId="0" fillId="4" borderId="6" xfId="21" applyNumberFormat="1" applyFont="1" applyFill="1" applyBorder="1" applyAlignment="1" applyProtection="1">
      <alignment horizontal="center"/>
      <protection/>
    </xf>
    <xf numFmtId="164" fontId="0" fillId="2" borderId="7" xfId="21" applyFill="1" applyBorder="1">
      <alignment/>
      <protection/>
    </xf>
    <xf numFmtId="164" fontId="9" fillId="0" borderId="8" xfId="21" applyFont="1" applyBorder="1" applyProtection="1">
      <alignment/>
      <protection locked="0"/>
    </xf>
    <xf numFmtId="164" fontId="0" fillId="0" borderId="8" xfId="21" applyFont="1" applyBorder="1" applyProtection="1">
      <alignment/>
      <protection locked="0"/>
    </xf>
    <xf numFmtId="164" fontId="0" fillId="0" borderId="8" xfId="21" applyBorder="1" applyProtection="1">
      <alignment/>
      <protection locked="0"/>
    </xf>
    <xf numFmtId="167" fontId="0" fillId="0" borderId="8" xfId="21" applyNumberFormat="1" applyFont="1" applyBorder="1" applyProtection="1">
      <alignment/>
      <protection locked="0"/>
    </xf>
    <xf numFmtId="166" fontId="0" fillId="0" borderId="8" xfId="21" applyNumberFormat="1" applyFont="1" applyBorder="1" applyProtection="1">
      <alignment/>
      <protection locked="0"/>
    </xf>
    <xf numFmtId="164" fontId="0" fillId="0" borderId="9" xfId="21" applyFont="1" applyBorder="1" applyProtection="1">
      <alignment/>
      <protection locked="0"/>
    </xf>
    <xf numFmtId="167" fontId="0" fillId="0" borderId="8" xfId="21" applyNumberFormat="1" applyBorder="1" applyProtection="1">
      <alignment/>
      <protection/>
    </xf>
    <xf numFmtId="167" fontId="0" fillId="0" borderId="8" xfId="21" applyNumberFormat="1" applyBorder="1" applyAlignment="1" applyProtection="1">
      <alignment horizontal="center"/>
      <protection/>
    </xf>
    <xf numFmtId="167" fontId="0" fillId="0" borderId="10" xfId="21" applyNumberFormat="1" applyFont="1" applyBorder="1" applyAlignment="1" applyProtection="1">
      <alignment horizontal="center"/>
      <protection locked="0"/>
    </xf>
    <xf numFmtId="164" fontId="0" fillId="0" borderId="11" xfId="21" applyBorder="1" applyProtection="1">
      <alignment/>
      <protection locked="0"/>
    </xf>
    <xf numFmtId="168" fontId="0" fillId="0" borderId="11" xfId="21" applyNumberFormat="1" applyBorder="1" applyProtection="1">
      <alignment/>
      <protection locked="0"/>
    </xf>
    <xf numFmtId="167" fontId="0" fillId="0" borderId="12" xfId="21" applyNumberFormat="1" applyBorder="1" applyAlignment="1" applyProtection="1">
      <alignment horizontal="center"/>
      <protection locked="0"/>
    </xf>
    <xf numFmtId="164" fontId="0" fillId="0" borderId="11" xfId="21" applyFont="1" applyBorder="1" applyProtection="1">
      <alignment/>
      <protection locked="0"/>
    </xf>
    <xf numFmtId="164" fontId="8" fillId="5" borderId="0" xfId="21" applyFont="1" applyFill="1">
      <alignment/>
      <protection/>
    </xf>
    <xf numFmtId="164" fontId="8" fillId="5" borderId="0" xfId="21" applyFont="1" applyFill="1" applyAlignment="1" applyProtection="1">
      <alignment/>
      <protection locked="0"/>
    </xf>
    <xf numFmtId="164" fontId="0" fillId="5" borderId="0" xfId="21" applyFont="1" applyFill="1" applyAlignment="1">
      <alignment/>
      <protection/>
    </xf>
    <xf numFmtId="164" fontId="0" fillId="0" borderId="0" xfId="21" applyFont="1" applyFill="1">
      <alignment/>
      <protection/>
    </xf>
    <xf numFmtId="164" fontId="10" fillId="0" borderId="0" xfId="21" applyFont="1" applyFill="1" applyAlignment="1" applyProtection="1">
      <alignment/>
      <protection locked="0"/>
    </xf>
    <xf numFmtId="164" fontId="10" fillId="0" borderId="0" xfId="21" applyFont="1" applyFill="1" applyAlignment="1">
      <alignment/>
      <protection/>
    </xf>
    <xf numFmtId="164" fontId="10" fillId="0" borderId="0" xfId="21" applyFont="1" applyFill="1">
      <alignment/>
      <protection/>
    </xf>
    <xf numFmtId="164" fontId="0" fillId="0" borderId="0" xfId="21" applyFill="1">
      <alignment/>
      <protection/>
    </xf>
    <xf numFmtId="164" fontId="0" fillId="0" borderId="0" xfId="21" applyFont="1">
      <alignment/>
      <protection/>
    </xf>
    <xf numFmtId="169" fontId="11" fillId="0" borderId="0" xfId="21" applyNumberFormat="1" applyFont="1" applyFill="1">
      <alignment/>
      <protection/>
    </xf>
    <xf numFmtId="169" fontId="12" fillId="0" borderId="0" xfId="21" applyNumberFormat="1" applyFont="1" applyFill="1">
      <alignment/>
      <protection/>
    </xf>
    <xf numFmtId="169" fontId="13" fillId="0" borderId="0" xfId="21" applyNumberFormat="1" applyFont="1">
      <alignment/>
      <protection/>
    </xf>
    <xf numFmtId="164" fontId="8" fillId="0" borderId="0" xfId="21" applyFont="1" applyFill="1">
      <alignment/>
      <protection/>
    </xf>
    <xf numFmtId="164" fontId="14" fillId="0" borderId="0" xfId="21" applyFont="1">
      <alignment/>
      <protection/>
    </xf>
    <xf numFmtId="164" fontId="12" fillId="0" borderId="0" xfId="21" applyFont="1" applyFill="1" applyAlignment="1">
      <alignment/>
      <protection/>
    </xf>
    <xf numFmtId="164" fontId="15" fillId="0" borderId="0" xfId="21" applyFont="1">
      <alignment/>
      <protection/>
    </xf>
    <xf numFmtId="164" fontId="16" fillId="0" borderId="0" xfId="21" applyFont="1" applyFill="1" applyAlignment="1">
      <alignment horizontal="left" vertical="center" indent="2"/>
      <protection/>
    </xf>
    <xf numFmtId="164" fontId="17" fillId="0" borderId="0" xfId="21" applyFont="1" applyFill="1" applyAlignment="1">
      <alignment horizontal="left" vertical="center" indent="2"/>
      <protection/>
    </xf>
    <xf numFmtId="164" fontId="18" fillId="0" borderId="0" xfId="21" applyFont="1">
      <alignment/>
      <protection/>
    </xf>
    <xf numFmtId="164" fontId="19" fillId="0" borderId="0" xfId="21" applyFont="1" applyFill="1" applyAlignment="1">
      <alignment horizontal="left" vertical="center" indent="2"/>
      <protection/>
    </xf>
    <xf numFmtId="164" fontId="18" fillId="0" borderId="0" xfId="21" applyFont="1" applyFill="1">
      <alignment/>
      <protection/>
    </xf>
    <xf numFmtId="164" fontId="8" fillId="6" borderId="0" xfId="21" applyFont="1" applyFill="1">
      <alignment/>
      <protection/>
    </xf>
    <xf numFmtId="164" fontId="17" fillId="0" borderId="0" xfId="21" applyFont="1" applyFill="1" applyAlignment="1">
      <alignment vertical="top"/>
      <protection/>
    </xf>
    <xf numFmtId="164" fontId="16" fillId="5" borderId="0" xfId="21" applyFont="1" applyFill="1" applyAlignment="1">
      <alignment horizontal="left" vertical="center" indent="2"/>
      <protection/>
    </xf>
    <xf numFmtId="164" fontId="0" fillId="5" borderId="0" xfId="21" applyFill="1">
      <alignment/>
      <protection/>
    </xf>
    <xf numFmtId="164" fontId="18" fillId="0" borderId="0" xfId="21" applyFont="1" applyFill="1" applyAlignment="1">
      <alignment horizontal="left"/>
      <protection/>
    </xf>
    <xf numFmtId="164" fontId="21" fillId="0" borderId="0" xfId="21" applyFont="1" applyFill="1" applyProtection="1">
      <alignment/>
      <protection/>
    </xf>
    <xf numFmtId="164" fontId="22" fillId="0" borderId="0" xfId="21" applyFont="1" applyFill="1" applyAlignment="1">
      <alignment horizontal="left" vertical="center"/>
      <protection/>
    </xf>
    <xf numFmtId="164" fontId="22" fillId="0" borderId="0" xfId="21" applyFont="1" applyFill="1" applyAlignment="1">
      <alignment horizontal="left"/>
      <protection/>
    </xf>
    <xf numFmtId="164" fontId="23" fillId="0" borderId="0" xfId="21" applyFont="1" applyFill="1" applyAlignment="1">
      <alignment horizontal="left"/>
      <protection/>
    </xf>
    <xf numFmtId="164" fontId="10" fillId="0" borderId="0" xfId="21" applyFont="1" applyProtection="1">
      <alignment/>
      <protection/>
    </xf>
    <xf numFmtId="164" fontId="19" fillId="0" borderId="0" xfId="21" applyFont="1" applyFill="1" applyAlignment="1">
      <alignment horizontal="left"/>
      <protection/>
    </xf>
    <xf numFmtId="164" fontId="24" fillId="5" borderId="0" xfId="21" applyFont="1" applyFill="1" applyBorder="1" applyAlignment="1">
      <alignment horizontal="left" vertical="center"/>
      <protection/>
    </xf>
    <xf numFmtId="164" fontId="25" fillId="0" borderId="0" xfId="21" applyFont="1" applyBorder="1" applyAlignment="1">
      <alignment vertical="center"/>
      <protection/>
    </xf>
    <xf numFmtId="164" fontId="25" fillId="0" borderId="0" xfId="21" applyFont="1" applyBorder="1" applyAlignment="1">
      <alignment horizontal="left" vertical="center"/>
      <protection/>
    </xf>
    <xf numFmtId="164" fontId="18" fillId="0" borderId="0" xfId="21" applyFont="1" applyAlignment="1">
      <alignment horizontal="left"/>
      <protection/>
    </xf>
    <xf numFmtId="164" fontId="26" fillId="0" borderId="0" xfId="21" applyFont="1" applyAlignment="1">
      <alignment horizontal="left" vertical="center" indent="2"/>
      <protection/>
    </xf>
    <xf numFmtId="164" fontId="27" fillId="0" borderId="0" xfId="21" applyFont="1" applyFill="1">
      <alignment/>
      <protection/>
    </xf>
    <xf numFmtId="164" fontId="28" fillId="0" borderId="0" xfId="21" applyFont="1" applyFill="1">
      <alignment/>
      <protection/>
    </xf>
    <xf numFmtId="164" fontId="28" fillId="0" borderId="0" xfId="21" applyNumberFormat="1" applyFont="1" applyFill="1">
      <alignment/>
      <protection/>
    </xf>
    <xf numFmtId="169" fontId="28" fillId="0" borderId="0" xfId="21" applyNumberFormat="1" applyFont="1" applyFill="1">
      <alignment/>
      <protection/>
    </xf>
    <xf numFmtId="164" fontId="2" fillId="0" borderId="0" xfId="21" applyFont="1" applyFill="1" applyAlignment="1">
      <alignment horizontal="left" vertical="center" indent="2"/>
      <protection/>
    </xf>
    <xf numFmtId="164" fontId="29" fillId="0" borderId="0" xfId="21" applyFont="1" applyFill="1" applyAlignment="1">
      <alignment vertical="center"/>
      <protection/>
    </xf>
    <xf numFmtId="164" fontId="27" fillId="0" borderId="0" xfId="21" applyFont="1" applyFill="1" applyAlignment="1">
      <alignment horizontal="left" indent="3"/>
      <protection/>
    </xf>
    <xf numFmtId="164" fontId="28" fillId="0" borderId="0" xfId="21" applyFont="1" applyFill="1" applyAlignment="1">
      <alignment horizontal="left" indent="3"/>
      <protection/>
    </xf>
    <xf numFmtId="164" fontId="25" fillId="0" borderId="0" xfId="21" applyFont="1" applyFill="1" applyAlignment="1">
      <alignment horizontal="left" vertical="center" indent="2"/>
      <protection/>
    </xf>
    <xf numFmtId="164" fontId="2" fillId="0" borderId="0" xfId="21" applyFont="1" applyFill="1" applyAlignment="1">
      <alignment horizontal="left" indent="3"/>
      <protection/>
    </xf>
    <xf numFmtId="164" fontId="2" fillId="0" borderId="0" xfId="21" applyFont="1" applyAlignment="1">
      <alignment horizontal="left" indent="3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dxfs count="2">
    <dxf>
      <fill>
        <patternFill patternType="solid">
          <fgColor rgb="FFC0C0C0"/>
          <bgColor rgb="FF92D050"/>
        </patternFill>
      </fill>
      <border/>
    </dxf>
    <dxf>
      <font>
        <b val="0"/>
        <color rgb="FFFFFFFF"/>
      </font>
      <fill>
        <patternFill patternType="solid">
          <fgColor rgb="FFC0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2060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247650</xdr:colOff>
      <xdr:row>4</xdr:row>
      <xdr:rowOff>219075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3620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="85" zoomScaleNormal="85" workbookViewId="0" topLeftCell="A1">
      <selection activeCell="R1" sqref="R1"/>
    </sheetView>
  </sheetViews>
  <sheetFormatPr defaultColWidth="11.421875" defaultRowHeight="12.75"/>
  <cols>
    <col min="1" max="1" width="4.00390625" style="1" customWidth="1"/>
    <col min="2" max="3" width="15.7109375" style="1" customWidth="1"/>
    <col min="4" max="4" width="11.140625" style="1" customWidth="1"/>
    <col min="5" max="5" width="18.00390625" style="1" customWidth="1"/>
    <col min="6" max="6" width="15.421875" style="1" customWidth="1"/>
    <col min="7" max="7" width="10.28125" style="2" customWidth="1"/>
    <col min="8" max="8" width="15.00390625" style="1" customWidth="1"/>
    <col min="9" max="9" width="11.00390625" style="1" customWidth="1"/>
    <col min="10" max="10" width="31.57421875" style="1" customWidth="1"/>
    <col min="11" max="11" width="7.140625" style="1" customWidth="1"/>
    <col min="12" max="12" width="5.00390625" style="1" customWidth="1"/>
    <col min="13" max="13" width="7.421875" style="3" customWidth="1"/>
    <col min="14" max="14" width="15.7109375" style="1" customWidth="1"/>
    <col min="15" max="15" width="7.00390625" style="1" customWidth="1"/>
    <col min="16" max="16" width="11.00390625" style="1" customWidth="1"/>
    <col min="17" max="17" width="16.7109375" style="4" customWidth="1"/>
    <col min="18" max="18" width="45.57421875" style="1" customWidth="1"/>
    <col min="19" max="19" width="7.28125" style="1" customWidth="1"/>
    <col min="20" max="20" width="5.00390625" style="1" customWidth="1"/>
    <col min="21" max="21" width="19.28125" style="1" customWidth="1"/>
    <col min="22" max="22" width="15.7109375" style="1" customWidth="1"/>
    <col min="23" max="23" width="7.00390625" style="1" customWidth="1"/>
    <col min="24" max="24" width="11.00390625" style="1" customWidth="1"/>
    <col min="25" max="25" width="16.7109375" style="4" customWidth="1"/>
    <col min="26" max="16384" width="11.421875" style="1" customWidth="1"/>
  </cols>
  <sheetData>
    <row r="1" spans="7:25" s="5" customFormat="1" ht="12.75">
      <c r="G1" s="6"/>
      <c r="M1" s="7"/>
      <c r="Q1" s="8"/>
      <c r="R1" s="9"/>
      <c r="Y1" s="8"/>
    </row>
    <row r="2" spans="7:25" s="5" customFormat="1" ht="12.75">
      <c r="G2" s="6"/>
      <c r="M2" s="7"/>
      <c r="Q2" s="8"/>
      <c r="Y2" s="8"/>
    </row>
    <row r="3" spans="3:25" s="5" customFormat="1" ht="12.75">
      <c r="C3" s="10" t="s">
        <v>0</v>
      </c>
      <c r="G3" s="6"/>
      <c r="M3" s="7"/>
      <c r="N3" s="11"/>
      <c r="Q3" s="8"/>
      <c r="Y3" s="8"/>
    </row>
    <row r="4" spans="3:25" s="5" customFormat="1" ht="12.75">
      <c r="C4" s="12" t="s">
        <v>1</v>
      </c>
      <c r="D4" s="13"/>
      <c r="E4" s="13"/>
      <c r="F4" s="13"/>
      <c r="G4" s="6"/>
      <c r="M4" s="7"/>
      <c r="Q4" s="8"/>
      <c r="Y4" s="8"/>
    </row>
    <row r="5" spans="3:25" s="5" customFormat="1" ht="17.25" customHeight="1">
      <c r="C5" s="14"/>
      <c r="D5" s="14"/>
      <c r="G5" s="6"/>
      <c r="M5" s="7"/>
      <c r="Q5" s="8"/>
      <c r="Y5" s="8"/>
    </row>
    <row r="6" spans="7:25" s="5" customFormat="1" ht="12.75">
      <c r="G6" s="6"/>
      <c r="M6" s="7"/>
      <c r="Q6" s="8"/>
      <c r="Y6" s="8"/>
    </row>
    <row r="7" spans="1:25" s="5" customFormat="1" ht="12.75">
      <c r="A7" s="15" t="s">
        <v>2</v>
      </c>
      <c r="G7" s="6"/>
      <c r="M7" s="7"/>
      <c r="Q7" s="8"/>
      <c r="Y7" s="8"/>
    </row>
    <row r="8" spans="7:25" s="5" customFormat="1" ht="12.75">
      <c r="G8" s="6"/>
      <c r="M8" s="7"/>
      <c r="Q8" s="8"/>
      <c r="Y8" s="8"/>
    </row>
    <row r="9" spans="2:25" s="5" customFormat="1" ht="12.75">
      <c r="B9" s="16"/>
      <c r="C9" s="16"/>
      <c r="D9" s="16"/>
      <c r="E9" s="17"/>
      <c r="F9" s="16"/>
      <c r="G9" s="18"/>
      <c r="H9" s="16"/>
      <c r="I9" s="16"/>
      <c r="J9" s="19" t="s">
        <v>3</v>
      </c>
      <c r="K9" s="19"/>
      <c r="L9" s="19"/>
      <c r="M9" s="20"/>
      <c r="N9" s="20"/>
      <c r="O9" s="20"/>
      <c r="P9" s="20"/>
      <c r="Q9" s="21"/>
      <c r="R9" s="22" t="s">
        <v>4</v>
      </c>
      <c r="S9" s="22"/>
      <c r="T9" s="22"/>
      <c r="U9" s="22"/>
      <c r="V9" s="22"/>
      <c r="W9" s="22"/>
      <c r="X9" s="22"/>
      <c r="Y9" s="23"/>
    </row>
    <row r="10" spans="2:25" s="5" customFormat="1" ht="12.75">
      <c r="B10" s="24" t="s">
        <v>5</v>
      </c>
      <c r="C10" s="25" t="s">
        <v>6</v>
      </c>
      <c r="D10" s="25" t="s">
        <v>7</v>
      </c>
      <c r="E10" s="24" t="s">
        <v>8</v>
      </c>
      <c r="F10" s="26" t="s">
        <v>9</v>
      </c>
      <c r="G10" s="27" t="s">
        <v>10</v>
      </c>
      <c r="H10" s="25" t="s">
        <v>11</v>
      </c>
      <c r="I10" s="28" t="s">
        <v>12</v>
      </c>
      <c r="J10" s="29" t="s">
        <v>3</v>
      </c>
      <c r="K10" s="30" t="s">
        <v>13</v>
      </c>
      <c r="L10" s="30"/>
      <c r="M10" s="30" t="s">
        <v>14</v>
      </c>
      <c r="N10" s="30" t="s">
        <v>15</v>
      </c>
      <c r="O10" s="30" t="s">
        <v>7</v>
      </c>
      <c r="P10" s="30" t="s">
        <v>16</v>
      </c>
      <c r="Q10" s="31" t="s">
        <v>17</v>
      </c>
      <c r="R10" s="32" t="s">
        <v>18</v>
      </c>
      <c r="S10" s="33" t="s">
        <v>13</v>
      </c>
      <c r="T10" s="33"/>
      <c r="U10" s="33" t="s">
        <v>14</v>
      </c>
      <c r="V10" s="33" t="s">
        <v>15</v>
      </c>
      <c r="W10" s="33" t="s">
        <v>7</v>
      </c>
      <c r="X10" s="33" t="s">
        <v>16</v>
      </c>
      <c r="Y10" s="34" t="s">
        <v>17</v>
      </c>
    </row>
    <row r="11" spans="1:25" ht="12.75">
      <c r="A11" s="35">
        <v>1</v>
      </c>
      <c r="B11" s="36"/>
      <c r="C11" s="37"/>
      <c r="D11" s="38"/>
      <c r="E11" s="39"/>
      <c r="F11" s="37"/>
      <c r="G11" s="40"/>
      <c r="H11" s="38"/>
      <c r="I11" s="37" t="s">
        <v>19</v>
      </c>
      <c r="J11" s="41" t="s">
        <v>20</v>
      </c>
      <c r="K11" s="42">
        <f>LOOKUP(J$11:J$30,Explication!E$5:E$37,Explication!G$5:G$37)</f>
        <v>0</v>
      </c>
      <c r="L11" s="42">
        <f>LOOKUP(J$11:J$30,Explication!E$5:E$37,Explication!H$5:H$37)</f>
        <v>0</v>
      </c>
      <c r="M11" s="43" t="str">
        <f>IF(AND(K11=0),IF(AND(E11&lt;=L11),"OK","ERROR"),IF(AND(E11&gt;=L11,E11&lt;=K11),"OK","ERROR"))</f>
        <v>OK</v>
      </c>
      <c r="N11" s="37"/>
      <c r="O11" s="38"/>
      <c r="P11" s="37"/>
      <c r="Q11" s="44"/>
      <c r="R11" s="41" t="s">
        <v>20</v>
      </c>
      <c r="S11" s="42">
        <f>LOOKUP(R$11:R$30,Explication!L$5:L$31,Explication!G$5:G$25)</f>
        <v>0</v>
      </c>
      <c r="T11" s="42">
        <f>LOOKUP(R$11:R$30,Explication!L$5:L$31,Explication!H$5:H$25)</f>
        <v>0</v>
      </c>
      <c r="U11" s="43" t="str">
        <f>IF(AND(S11=0),IF(AND(E11&lt;=T11),"OK 2nd Category","ERROR 2nd Category"),IF(AND(E11&gt;=T11,E11&lt;=S11),"OK 2nd Category","ERROR 2nd Category"))</f>
        <v>OK 2nd Category</v>
      </c>
      <c r="V11" s="37"/>
      <c r="W11" s="38"/>
      <c r="X11" s="37"/>
      <c r="Y11" s="44"/>
    </row>
    <row r="12" spans="1:25" ht="12.75">
      <c r="A12" s="35">
        <v>2</v>
      </c>
      <c r="B12" s="36"/>
      <c r="C12" s="45"/>
      <c r="D12" s="45"/>
      <c r="E12" s="39"/>
      <c r="F12" s="38"/>
      <c r="G12" s="40"/>
      <c r="H12" s="38"/>
      <c r="I12" s="37" t="s">
        <v>19</v>
      </c>
      <c r="J12" s="41" t="s">
        <v>20</v>
      </c>
      <c r="K12" s="42">
        <f>LOOKUP(J$11:J$30,Explication!E$5:E$37,Explication!G$5:G$25)</f>
        <v>0</v>
      </c>
      <c r="L12" s="42">
        <f>LOOKUP(J$11:J$30,Explication!E$5:E$37,Explication!H$5:H$37)</f>
        <v>0</v>
      </c>
      <c r="M12" s="43" t="str">
        <f>IF(AND(K12=0),IF(AND(E12&lt;=L12),"OK","ERROR"),IF(AND(E12&gt;=L12,E12&lt;=K12),"OK","ERROR"))</f>
        <v>OK</v>
      </c>
      <c r="N12" s="45"/>
      <c r="O12" s="45"/>
      <c r="P12" s="46"/>
      <c r="Q12" s="47"/>
      <c r="R12" s="41" t="s">
        <v>20</v>
      </c>
      <c r="S12" s="42">
        <f>LOOKUP(R$11:R$30,Explication!L$5:L$31,Explication!G$5:G$25)</f>
        <v>0</v>
      </c>
      <c r="T12" s="42">
        <f>LOOKUP(R$11:R$30,Explication!L$5:L$31,Explication!H$5:H$25)</f>
        <v>0</v>
      </c>
      <c r="U12" s="43" t="str">
        <f>IF(AND(S12=0),IF(AND(E12&lt;=T12),"OK 2nd Category","ERROR 2nd Category"),IF(AND(E12&gt;=T12,E12&lt;=S12),"OK 2nd Category","ERROR 2nd Category"))</f>
        <v>OK 2nd Category</v>
      </c>
      <c r="V12" s="45"/>
      <c r="W12" s="45"/>
      <c r="X12" s="46"/>
      <c r="Y12" s="47"/>
    </row>
    <row r="13" spans="1:25" ht="12.75">
      <c r="A13" s="35">
        <v>3</v>
      </c>
      <c r="B13" s="36"/>
      <c r="C13" s="45"/>
      <c r="D13" s="45"/>
      <c r="E13" s="39"/>
      <c r="F13" s="38"/>
      <c r="G13" s="40"/>
      <c r="H13" s="38"/>
      <c r="I13" s="37" t="s">
        <v>19</v>
      </c>
      <c r="J13" s="41" t="s">
        <v>20</v>
      </c>
      <c r="K13" s="42">
        <f>LOOKUP(J$11:J$30,Explication!E$5:E$37,Explication!G$5:G$25)</f>
        <v>0</v>
      </c>
      <c r="L13" s="42">
        <f>LOOKUP(J$11:J$30,Explication!E$5:E$37,Explication!H$5:H$37)</f>
        <v>0</v>
      </c>
      <c r="M13" s="43" t="str">
        <f>IF(AND(K13=0),IF(AND(E13&lt;=L13),"OK","ERROR"),IF(AND(E13&gt;=L13,E13&lt;=K13),"OK","ERROR"))</f>
        <v>OK</v>
      </c>
      <c r="N13" s="45"/>
      <c r="O13" s="45"/>
      <c r="P13" s="46"/>
      <c r="Q13" s="47"/>
      <c r="R13" s="41" t="s">
        <v>20</v>
      </c>
      <c r="S13" s="42">
        <f>LOOKUP(R$11:R$30,Explication!L$5:L$31,Explication!G$5:G$25)</f>
        <v>0</v>
      </c>
      <c r="T13" s="42">
        <f>LOOKUP(R$11:R$30,Explication!L$5:L$31,Explication!H$5:H$25)</f>
        <v>0</v>
      </c>
      <c r="U13" s="43" t="str">
        <f>IF(AND(S13=0),IF(AND(E13&lt;=T13),"OK 2nd Category","ERROR 2nd Category"),IF(AND(E13&gt;=T13,E13&lt;=S13),"OK 2nd Category","ERROR 2nd Category"))</f>
        <v>OK 2nd Category</v>
      </c>
      <c r="V13" s="45"/>
      <c r="W13" s="45"/>
      <c r="X13" s="46"/>
      <c r="Y13" s="47"/>
    </row>
    <row r="14" spans="1:25" ht="12.75">
      <c r="A14" s="35">
        <v>4</v>
      </c>
      <c r="B14" s="36"/>
      <c r="C14" s="45"/>
      <c r="D14" s="45"/>
      <c r="E14" s="39"/>
      <c r="F14" s="38"/>
      <c r="G14" s="40"/>
      <c r="H14" s="38"/>
      <c r="I14" s="37" t="s">
        <v>19</v>
      </c>
      <c r="J14" s="41" t="s">
        <v>20</v>
      </c>
      <c r="K14" s="42">
        <f>LOOKUP(J$11:J$30,Explication!E$5:E$37,Explication!G$5:G$25)</f>
        <v>0</v>
      </c>
      <c r="L14" s="42">
        <f>LOOKUP(J$11:J$30,Explication!E$5:E$37,Explication!H$5:H$37)</f>
        <v>0</v>
      </c>
      <c r="M14" s="43" t="str">
        <f>IF(AND(K14=0),IF(AND(E14&lt;=L14),"OK","ERROR"),IF(AND(E14&gt;=L14,E14&lt;=K14),"OK","ERROR"))</f>
        <v>OK</v>
      </c>
      <c r="N14" s="45"/>
      <c r="O14" s="45"/>
      <c r="P14" s="46"/>
      <c r="Q14" s="47"/>
      <c r="R14" s="41" t="s">
        <v>20</v>
      </c>
      <c r="S14" s="42">
        <f>LOOKUP(R$11:R$30,Explication!L$5:L$31,Explication!G$5:G$25)</f>
        <v>0</v>
      </c>
      <c r="T14" s="42">
        <f>LOOKUP(R$11:R$30,Explication!L$5:L$31,Explication!H$5:H$25)</f>
        <v>0</v>
      </c>
      <c r="U14" s="43" t="str">
        <f>IF(AND(S14=0),IF(AND(E14&lt;=T14),"OK 2nd Category","ERROR 2nd Category"),IF(AND(E14&gt;=T14,E14&lt;=S14),"OK 2nd Category","ERROR 2nd Category"))</f>
        <v>OK 2nd Category</v>
      </c>
      <c r="V14" s="45"/>
      <c r="W14" s="45"/>
      <c r="X14" s="45"/>
      <c r="Y14" s="47"/>
    </row>
    <row r="15" spans="1:25" ht="12.75">
      <c r="A15" s="35">
        <v>5</v>
      </c>
      <c r="B15" s="36"/>
      <c r="C15" s="45"/>
      <c r="D15" s="45"/>
      <c r="E15" s="39"/>
      <c r="F15" s="38"/>
      <c r="G15" s="40"/>
      <c r="H15" s="38"/>
      <c r="I15" s="37" t="s">
        <v>19</v>
      </c>
      <c r="J15" s="41" t="s">
        <v>20</v>
      </c>
      <c r="K15" s="42">
        <f>LOOKUP(J$11:J$30,Explication!E$5:E$37,Explication!G$5:G$25)</f>
        <v>0</v>
      </c>
      <c r="L15" s="42">
        <f>LOOKUP(J$11:J$30,Explication!E$5:E$37,Explication!H$5:H$37)</f>
        <v>0</v>
      </c>
      <c r="M15" s="43" t="str">
        <f>IF(AND(K15=0),IF(AND(E15&lt;=L15),"OK","ERROR"),IF(AND(E15&gt;=L15,E15&lt;=K15),"OK","ERROR"))</f>
        <v>OK</v>
      </c>
      <c r="N15" s="45"/>
      <c r="O15" s="45"/>
      <c r="P15" s="45"/>
      <c r="Q15" s="47"/>
      <c r="R15" s="41" t="s">
        <v>20</v>
      </c>
      <c r="S15" s="42">
        <f>LOOKUP(R$11:R$30,Explication!L$5:L$31,Explication!G$5:G$25)</f>
        <v>0</v>
      </c>
      <c r="T15" s="42">
        <f>LOOKUP(R$11:R$30,Explication!L$5:L$31,Explication!H$5:H$25)</f>
        <v>0</v>
      </c>
      <c r="U15" s="43" t="str">
        <f>IF(AND(S15=0),IF(AND(E15&lt;=T15),"OK 2nd Category","ERROR 2nd Category"),IF(AND(E15&gt;=T15,E15&lt;=S15),"OK 2nd Category","ERROR 2nd Category"))</f>
        <v>OK 2nd Category</v>
      </c>
      <c r="V15" s="45"/>
      <c r="W15" s="45"/>
      <c r="X15" s="45"/>
      <c r="Y15" s="47"/>
    </row>
    <row r="16" spans="1:25" ht="12.75">
      <c r="A16" s="35">
        <v>6</v>
      </c>
      <c r="B16" s="36"/>
      <c r="C16" s="45"/>
      <c r="D16" s="45"/>
      <c r="E16" s="39"/>
      <c r="F16" s="38"/>
      <c r="G16" s="40"/>
      <c r="H16" s="38"/>
      <c r="I16" s="37" t="s">
        <v>19</v>
      </c>
      <c r="J16" s="41" t="s">
        <v>20</v>
      </c>
      <c r="K16" s="42">
        <f>LOOKUP(J$11:J$30,Explication!E$5:E$37,Explication!G$5:G$25)</f>
        <v>0</v>
      </c>
      <c r="L16" s="42">
        <f>LOOKUP(J$11:J$30,Explication!E$5:E$37,Explication!H$5:H$37)</f>
        <v>0</v>
      </c>
      <c r="M16" s="43" t="str">
        <f>IF(AND(K16=0),IF(AND(E16&lt;=L16),"OK","ERROR"),IF(AND(E16&gt;=L16,E16&lt;=K16),"OK","ERROR"))</f>
        <v>OK</v>
      </c>
      <c r="N16" s="45"/>
      <c r="O16" s="45"/>
      <c r="P16" s="45"/>
      <c r="Q16" s="47"/>
      <c r="R16" s="41" t="s">
        <v>20</v>
      </c>
      <c r="S16" s="42">
        <f>LOOKUP(R$11:R$30,Explication!L$5:L$31,Explication!G$5:G$25)</f>
        <v>0</v>
      </c>
      <c r="T16" s="42">
        <f>LOOKUP(R$11:R$30,Explication!L$5:L$31,Explication!H$5:H$25)</f>
        <v>0</v>
      </c>
      <c r="U16" s="43" t="str">
        <f>IF(AND(S16=0),IF(AND(E16&lt;=T16),"OK 2nd Category","ERROR 2nd Category"),IF(AND(E16&gt;=T16,E16&lt;=S16),"OK 2nd Category","ERROR 2nd Category"))</f>
        <v>OK 2nd Category</v>
      </c>
      <c r="V16" s="45"/>
      <c r="W16" s="45"/>
      <c r="X16" s="45"/>
      <c r="Y16" s="47"/>
    </row>
    <row r="17" spans="1:25" ht="12.75">
      <c r="A17" s="35">
        <v>7</v>
      </c>
      <c r="B17" s="36"/>
      <c r="C17" s="45"/>
      <c r="D17" s="45"/>
      <c r="E17" s="39"/>
      <c r="F17" s="38"/>
      <c r="G17" s="40"/>
      <c r="H17" s="38"/>
      <c r="I17" s="37" t="s">
        <v>19</v>
      </c>
      <c r="J17" s="41" t="s">
        <v>20</v>
      </c>
      <c r="K17" s="42">
        <f>LOOKUP(J$11:J$30,Explication!E$5:E$37,Explication!G$5:G$25)</f>
        <v>0</v>
      </c>
      <c r="L17" s="42">
        <f>LOOKUP(J$11:J$30,Explication!E$5:E$37,Explication!H$5:H$37)</f>
        <v>0</v>
      </c>
      <c r="M17" s="43" t="str">
        <f>IF(AND(K17=0),IF(AND(E17&lt;=L17),"OK","ERROR"),IF(AND(E17&gt;=L17,E17&lt;=K17),"OK","ERROR"))</f>
        <v>OK</v>
      </c>
      <c r="N17" s="45"/>
      <c r="O17" s="45"/>
      <c r="P17" s="45"/>
      <c r="Q17" s="47"/>
      <c r="R17" s="41" t="s">
        <v>20</v>
      </c>
      <c r="S17" s="42">
        <f>LOOKUP(R$11:R$30,Explication!L$5:L$31,Explication!G$5:G$25)</f>
        <v>0</v>
      </c>
      <c r="T17" s="42">
        <f>LOOKUP(R$11:R$30,Explication!L$5:L$31,Explication!H$5:H$25)</f>
        <v>0</v>
      </c>
      <c r="U17" s="43" t="str">
        <f>IF(AND(S17=0),IF(AND(E17&lt;=T17),"OK 2nd Category","ERROR 2nd Category"),IF(AND(E17&gt;=T17,E17&lt;=S17),"OK 2nd Category","ERROR 2nd Category"))</f>
        <v>OK 2nd Category</v>
      </c>
      <c r="V17" s="45"/>
      <c r="W17" s="45"/>
      <c r="X17" s="45"/>
      <c r="Y17" s="47"/>
    </row>
    <row r="18" spans="1:25" ht="12.75">
      <c r="A18" s="35">
        <v>8</v>
      </c>
      <c r="B18" s="36"/>
      <c r="C18" s="45"/>
      <c r="D18" s="45"/>
      <c r="E18" s="39"/>
      <c r="F18" s="38"/>
      <c r="G18" s="40"/>
      <c r="H18" s="38"/>
      <c r="I18" s="37" t="s">
        <v>19</v>
      </c>
      <c r="J18" s="41" t="s">
        <v>20</v>
      </c>
      <c r="K18" s="42">
        <f>LOOKUP(J$11:J$30,Explication!E$5:E$37,Explication!G$5:G$25)</f>
        <v>0</v>
      </c>
      <c r="L18" s="42">
        <f>LOOKUP(J$11:J$30,Explication!E$5:E$37,Explication!H$5:H$37)</f>
        <v>0</v>
      </c>
      <c r="M18" s="43" t="str">
        <f>IF(AND(K18=0),IF(AND(E18&lt;=L18),"OK","ERROR"),IF(AND(E18&gt;=L18,E18&lt;=K18),"OK","ERROR"))</f>
        <v>OK</v>
      </c>
      <c r="N18" s="45"/>
      <c r="O18" s="45"/>
      <c r="P18" s="45"/>
      <c r="Q18" s="47"/>
      <c r="R18" s="41" t="s">
        <v>20</v>
      </c>
      <c r="S18" s="42">
        <f>LOOKUP(R$11:R$30,Explication!L$5:L$31,Explication!G$5:G$25)</f>
        <v>0</v>
      </c>
      <c r="T18" s="42">
        <f>LOOKUP(R$11:R$30,Explication!L$5:L$31,Explication!H$5:H$25)</f>
        <v>0</v>
      </c>
      <c r="U18" s="43" t="str">
        <f>IF(AND(S18=0),IF(AND(E18&lt;=T18),"OK 2nd Category","ERROR 2nd Category"),IF(AND(E18&gt;=T18,E18&lt;=S18),"OK 2nd Category","ERROR 2nd Category"))</f>
        <v>OK 2nd Category</v>
      </c>
      <c r="V18" s="45"/>
      <c r="W18" s="45"/>
      <c r="X18" s="45"/>
      <c r="Y18" s="47"/>
    </row>
    <row r="19" spans="1:25" ht="12.75">
      <c r="A19" s="35">
        <v>9</v>
      </c>
      <c r="B19" s="36"/>
      <c r="C19" s="45"/>
      <c r="D19" s="45"/>
      <c r="E19" s="39"/>
      <c r="F19" s="38"/>
      <c r="G19" s="40"/>
      <c r="H19" s="38"/>
      <c r="I19" s="37" t="s">
        <v>19</v>
      </c>
      <c r="J19" s="41" t="s">
        <v>20</v>
      </c>
      <c r="K19" s="42">
        <f>LOOKUP(J$11:J$30,Explication!E$5:E$37,Explication!G$5:G$25)</f>
        <v>0</v>
      </c>
      <c r="L19" s="42">
        <f>LOOKUP(J$11:J$30,Explication!E$5:E$37,Explication!H$5:H$37)</f>
        <v>0</v>
      </c>
      <c r="M19" s="43" t="str">
        <f>IF(AND(K19=0),IF(AND(E19&lt;=L19),"OK","ERROR"),IF(AND(E19&gt;=L19,E19&lt;=K19),"OK","ERROR"))</f>
        <v>OK</v>
      </c>
      <c r="N19" s="45"/>
      <c r="O19" s="45"/>
      <c r="P19" s="46"/>
      <c r="Q19" s="47"/>
      <c r="R19" s="41" t="s">
        <v>20</v>
      </c>
      <c r="S19" s="42">
        <f>LOOKUP(R$11:R$30,Explication!L$5:L$31,Explication!G$5:G$25)</f>
        <v>0</v>
      </c>
      <c r="T19" s="42">
        <f>LOOKUP(R$11:R$30,Explication!L$5:L$31,Explication!H$5:H$25)</f>
        <v>0</v>
      </c>
      <c r="U19" s="43" t="str">
        <f>IF(AND(S19=0),IF(AND(E19&lt;=T19),"OK 2nd Category","ERROR 2nd Category"),IF(AND(E19&gt;=T19,E19&lt;=S19),"OK 2nd Category","ERROR 2nd Category"))</f>
        <v>OK 2nd Category</v>
      </c>
      <c r="V19" s="45"/>
      <c r="W19" s="45"/>
      <c r="X19" s="45"/>
      <c r="Y19" s="47"/>
    </row>
    <row r="20" spans="1:25" ht="12.75">
      <c r="A20" s="35">
        <v>10</v>
      </c>
      <c r="B20" s="36"/>
      <c r="C20" s="45"/>
      <c r="D20" s="45"/>
      <c r="E20" s="39"/>
      <c r="F20" s="38"/>
      <c r="G20" s="40"/>
      <c r="H20" s="38"/>
      <c r="I20" s="37" t="s">
        <v>19</v>
      </c>
      <c r="J20" s="41" t="s">
        <v>20</v>
      </c>
      <c r="K20" s="42">
        <f>LOOKUP(J$11:J$30,Explication!E$5:E$37,Explication!G$5:G$25)</f>
        <v>0</v>
      </c>
      <c r="L20" s="42">
        <f>LOOKUP(J$11:J$30,Explication!E$5:E$37,Explication!H$5:H$37)</f>
        <v>0</v>
      </c>
      <c r="M20" s="43" t="str">
        <f>IF(AND(K20=0),IF(AND(E20&lt;=L20),"OK","ERROR"),IF(AND(E20&gt;=L20,E20&lt;=K20),"OK","ERROR"))</f>
        <v>OK</v>
      </c>
      <c r="N20" s="45"/>
      <c r="O20" s="45"/>
      <c r="P20" s="45"/>
      <c r="Q20" s="47"/>
      <c r="R20" s="41" t="s">
        <v>20</v>
      </c>
      <c r="S20" s="42">
        <f>LOOKUP(R$11:R$30,Explication!L$5:L$31,Explication!G$5:G$25)</f>
        <v>0</v>
      </c>
      <c r="T20" s="42">
        <f>LOOKUP(R$11:R$30,Explication!L$5:L$31,Explication!H$5:H$25)</f>
        <v>0</v>
      </c>
      <c r="U20" s="43" t="str">
        <f>IF(AND(S20=0),IF(AND(E20&lt;=T20),"OK 2nd Category","ERROR 2nd Category"),IF(AND(E20&gt;=T20,E20&lt;=S20),"OK 2nd Category","ERROR 2nd Category"))</f>
        <v>OK 2nd Category</v>
      </c>
      <c r="V20" s="45"/>
      <c r="W20" s="45"/>
      <c r="X20" s="45"/>
      <c r="Y20" s="47"/>
    </row>
    <row r="21" spans="1:25" ht="12.75">
      <c r="A21" s="35">
        <v>11</v>
      </c>
      <c r="B21" s="36"/>
      <c r="C21" s="45"/>
      <c r="D21" s="45"/>
      <c r="E21" s="39"/>
      <c r="F21" s="38"/>
      <c r="G21" s="40"/>
      <c r="H21" s="38"/>
      <c r="I21" s="37" t="s">
        <v>19</v>
      </c>
      <c r="J21" s="41" t="s">
        <v>20</v>
      </c>
      <c r="K21" s="42">
        <f>LOOKUP(J$11:J$30,Explication!E$5:E$37,Explication!G$5:G$25)</f>
        <v>0</v>
      </c>
      <c r="L21" s="42">
        <f>LOOKUP(J$11:J$30,Explication!E$5:E$37,Explication!H$5:H$37)</f>
        <v>0</v>
      </c>
      <c r="M21" s="43" t="str">
        <f>IF(AND(K21=0),IF(AND(E21&lt;=L21),"OK","ERROR"),IF(AND(E21&gt;=L21,E21&lt;=K21),"OK","ERROR"))</f>
        <v>OK</v>
      </c>
      <c r="N21" s="45"/>
      <c r="O21" s="45"/>
      <c r="P21" s="45"/>
      <c r="Q21" s="47"/>
      <c r="R21" s="41" t="s">
        <v>20</v>
      </c>
      <c r="S21" s="42">
        <f>LOOKUP(R$11:R$30,Explication!L$5:L$31,Explication!G$5:G$25)</f>
        <v>0</v>
      </c>
      <c r="T21" s="42">
        <f>LOOKUP(R$11:R$30,Explication!L$5:L$31,Explication!H$5:H$25)</f>
        <v>0</v>
      </c>
      <c r="U21" s="43" t="str">
        <f>IF(AND(S21=0),IF(AND(E21&lt;=T21),"OK 2nd Category","ERROR 2nd Category"),IF(AND(E21&gt;=T21,E21&lt;=S21),"OK 2nd Category","ERROR 2nd Category"))</f>
        <v>OK 2nd Category</v>
      </c>
      <c r="V21" s="45"/>
      <c r="W21" s="45"/>
      <c r="X21" s="45"/>
      <c r="Y21" s="47"/>
    </row>
    <row r="22" spans="1:25" ht="12.75">
      <c r="A22" s="35">
        <v>12</v>
      </c>
      <c r="B22" s="36"/>
      <c r="C22" s="45"/>
      <c r="D22" s="45"/>
      <c r="E22" s="39"/>
      <c r="F22" s="38"/>
      <c r="G22" s="40"/>
      <c r="H22" s="38"/>
      <c r="I22" s="37" t="s">
        <v>19</v>
      </c>
      <c r="J22" s="41" t="s">
        <v>20</v>
      </c>
      <c r="K22" s="42">
        <f>LOOKUP(J$11:J$30,Explication!E$5:E$37,Explication!G$5:G$25)</f>
        <v>0</v>
      </c>
      <c r="L22" s="42">
        <f>LOOKUP(J$11:J$30,Explication!E$5:E$37,Explication!H$5:H$37)</f>
        <v>0</v>
      </c>
      <c r="M22" s="43" t="str">
        <f>IF(AND(K22=0),IF(AND(E22&lt;=L22),"OK","ERROR"),IF(AND(E22&gt;=L22,E22&lt;=K22),"OK","ERROR"))</f>
        <v>OK</v>
      </c>
      <c r="N22" s="45"/>
      <c r="O22" s="45"/>
      <c r="P22" s="45"/>
      <c r="Q22" s="47"/>
      <c r="R22" s="41" t="s">
        <v>20</v>
      </c>
      <c r="S22" s="42">
        <f>LOOKUP(R$11:R$30,Explication!L$5:L$31,Explication!G$5:G$25)</f>
        <v>0</v>
      </c>
      <c r="T22" s="42">
        <f>LOOKUP(R$11:R$30,Explication!L$5:L$31,Explication!H$5:H$25)</f>
        <v>0</v>
      </c>
      <c r="U22" s="43" t="str">
        <f>IF(AND(S22=0),IF(AND(E22&lt;=T22),"OK 2nd Category","ERROR 2nd Category"),IF(AND(E22&gt;=T22,E22&lt;=S22),"OK 2nd Category","ERROR 2nd Category"))</f>
        <v>OK 2nd Category</v>
      </c>
      <c r="V22" s="45"/>
      <c r="W22" s="45"/>
      <c r="X22" s="45"/>
      <c r="Y22" s="47"/>
    </row>
    <row r="23" spans="1:25" ht="12.75">
      <c r="A23" s="35">
        <v>13</v>
      </c>
      <c r="B23" s="36"/>
      <c r="C23" s="45"/>
      <c r="D23" s="45"/>
      <c r="E23" s="39"/>
      <c r="F23" s="38"/>
      <c r="G23" s="40"/>
      <c r="H23" s="38"/>
      <c r="I23" s="37" t="s">
        <v>19</v>
      </c>
      <c r="J23" s="41" t="s">
        <v>20</v>
      </c>
      <c r="K23" s="42">
        <f>LOOKUP(J$11:J$30,Explication!E$5:E$37,Explication!G$5:G$25)</f>
        <v>0</v>
      </c>
      <c r="L23" s="42">
        <f>LOOKUP(J$11:J$30,Explication!E$5:E$37,Explication!H$5:H$37)</f>
        <v>0</v>
      </c>
      <c r="M23" s="43" t="str">
        <f>IF(AND(K23=0),IF(AND(E23&lt;=L23),"OK","ERROR"),IF(AND(E23&gt;=L23,E23&lt;=K23),"OK","ERROR"))</f>
        <v>OK</v>
      </c>
      <c r="N23" s="45"/>
      <c r="O23" s="45"/>
      <c r="P23" s="45"/>
      <c r="Q23" s="47"/>
      <c r="R23" s="41" t="s">
        <v>20</v>
      </c>
      <c r="S23" s="42">
        <f>LOOKUP(R$11:R$30,Explication!L$5:L$31,Explication!G$5:G$25)</f>
        <v>0</v>
      </c>
      <c r="T23" s="42">
        <f>LOOKUP(R$11:R$30,Explication!L$5:L$31,Explication!H$5:H$25)</f>
        <v>0</v>
      </c>
      <c r="U23" s="43" t="str">
        <f>IF(AND(S23=0),IF(AND(E23&lt;=T23),"OK 2nd Category","ERROR 2nd Category"),IF(AND(E23&gt;=T23,E23&lt;=S23),"OK 2nd Category","ERROR 2nd Category"))</f>
        <v>OK 2nd Category</v>
      </c>
      <c r="V23" s="48"/>
      <c r="W23" s="45"/>
      <c r="X23" s="45"/>
      <c r="Y23" s="47"/>
    </row>
    <row r="24" spans="1:25" ht="12.75">
      <c r="A24" s="35">
        <v>14</v>
      </c>
      <c r="B24" s="36"/>
      <c r="C24" s="45"/>
      <c r="D24" s="45"/>
      <c r="E24" s="39"/>
      <c r="F24" s="38"/>
      <c r="G24" s="40"/>
      <c r="H24" s="38"/>
      <c r="I24" s="37" t="s">
        <v>19</v>
      </c>
      <c r="J24" s="41" t="s">
        <v>20</v>
      </c>
      <c r="K24" s="42">
        <f>LOOKUP(J$11:J$30,Explication!E$5:E$37,Explication!G$5:G$25)</f>
        <v>0</v>
      </c>
      <c r="L24" s="42">
        <f>LOOKUP(J$11:J$30,Explication!E$5:E$37,Explication!H$5:H$37)</f>
        <v>0</v>
      </c>
      <c r="M24" s="43" t="str">
        <f>IF(AND(K24=0),IF(AND(E24&lt;=L24),"OK","ERROR"),IF(AND(E24&gt;=L24,E24&lt;=K24),"OK","ERROR"))</f>
        <v>OK</v>
      </c>
      <c r="N24" s="45"/>
      <c r="O24" s="45"/>
      <c r="P24" s="45"/>
      <c r="Q24" s="47"/>
      <c r="R24" s="41" t="s">
        <v>20</v>
      </c>
      <c r="S24" s="42">
        <f>LOOKUP(R$11:R$30,Explication!L$5:L$31,Explication!G$5:G$25)</f>
        <v>0</v>
      </c>
      <c r="T24" s="42">
        <f>LOOKUP(R$11:R$30,Explication!L$5:L$31,Explication!H$5:H$25)</f>
        <v>0</v>
      </c>
      <c r="U24" s="43" t="str">
        <f>IF(AND(S24=0),IF(AND(E24&lt;=T24),"OK 2nd Category","ERROR 2nd Category"),IF(AND(E24&gt;=T24,E24&lt;=S24),"OK 2nd Category","ERROR 2nd Category"))</f>
        <v>OK 2nd Category</v>
      </c>
      <c r="V24" s="48"/>
      <c r="W24" s="45"/>
      <c r="X24" s="48"/>
      <c r="Y24" s="47"/>
    </row>
    <row r="25" spans="1:25" ht="12.75">
      <c r="A25" s="35">
        <v>15</v>
      </c>
      <c r="B25" s="36"/>
      <c r="C25" s="45"/>
      <c r="D25" s="45"/>
      <c r="E25" s="39"/>
      <c r="F25" s="38"/>
      <c r="G25" s="40"/>
      <c r="H25" s="38"/>
      <c r="I25" s="37" t="s">
        <v>19</v>
      </c>
      <c r="J25" s="41" t="s">
        <v>20</v>
      </c>
      <c r="K25" s="42">
        <f>LOOKUP(J$11:J$30,Explication!E$5:E$37,Explication!G$5:G$25)</f>
        <v>0</v>
      </c>
      <c r="L25" s="42">
        <f>LOOKUP(J$11:J$30,Explication!E$5:E$37,Explication!H$5:H$37)</f>
        <v>0</v>
      </c>
      <c r="M25" s="43" t="str">
        <f>IF(AND(K25=0),IF(AND(E25&lt;=L25),"OK","ERROR"),IF(AND(E25&gt;=L25,E25&lt;=K25),"OK","ERROR"))</f>
        <v>OK</v>
      </c>
      <c r="N25" s="45"/>
      <c r="O25" s="45"/>
      <c r="P25" s="45"/>
      <c r="Q25" s="47"/>
      <c r="R25" s="41" t="s">
        <v>20</v>
      </c>
      <c r="S25" s="42">
        <f>LOOKUP(R$11:R$30,Explication!L$5:L$31,Explication!G$5:G$25)</f>
        <v>0</v>
      </c>
      <c r="T25" s="42">
        <f>LOOKUP(R$11:R$30,Explication!L$5:L$31,Explication!H$5:H$25)</f>
        <v>0</v>
      </c>
      <c r="U25" s="43" t="str">
        <f>IF(AND(S25=0),IF(AND(E25&lt;=T25),"OK 2nd Category","ERROR 2nd Category"),IF(AND(E25&gt;=T25,E25&lt;=S25),"OK 2nd Category","ERROR 2nd Category"))</f>
        <v>OK 2nd Category</v>
      </c>
      <c r="V25" s="45"/>
      <c r="W25" s="45"/>
      <c r="X25" s="45"/>
      <c r="Y25" s="47"/>
    </row>
    <row r="26" spans="1:25" ht="12.75">
      <c r="A26" s="35">
        <v>16</v>
      </c>
      <c r="B26" s="36"/>
      <c r="C26" s="45"/>
      <c r="D26" s="45"/>
      <c r="E26" s="39"/>
      <c r="F26" s="38"/>
      <c r="G26" s="40"/>
      <c r="H26" s="38"/>
      <c r="I26" s="37" t="s">
        <v>19</v>
      </c>
      <c r="J26" s="41" t="s">
        <v>20</v>
      </c>
      <c r="K26" s="42">
        <f>LOOKUP(J$11:J$30,Explication!E$5:E$37,Explication!G$5:G$25)</f>
        <v>0</v>
      </c>
      <c r="L26" s="42">
        <f>LOOKUP(J$11:J$30,Explication!E$5:E$37,Explication!H$5:H$37)</f>
        <v>0</v>
      </c>
      <c r="M26" s="43" t="str">
        <f>IF(AND(K26=0),IF(AND(E26&lt;=L26),"OK","ERROR"),IF(AND(E26&gt;=L26,E26&lt;=K26),"OK","ERROR"))</f>
        <v>OK</v>
      </c>
      <c r="N26" s="45"/>
      <c r="O26" s="45"/>
      <c r="P26" s="46"/>
      <c r="Q26" s="47"/>
      <c r="R26" s="41" t="s">
        <v>20</v>
      </c>
      <c r="S26" s="42">
        <f>LOOKUP(R$11:R$30,Explication!L$5:L$31,Explication!G$5:G$25)</f>
        <v>0</v>
      </c>
      <c r="T26" s="42">
        <f>LOOKUP(R$11:R$30,Explication!L$5:L$31,Explication!H$5:H$25)</f>
        <v>0</v>
      </c>
      <c r="U26" s="43" t="str">
        <f>IF(AND(S26=0),IF(AND(E26&lt;=T26),"OK 2nd Category","ERROR 2nd Category"),IF(AND(E26&gt;=T26,E26&lt;=S26),"OK 2nd Category","ERROR 2nd Category"))</f>
        <v>OK 2nd Category</v>
      </c>
      <c r="V26" s="45"/>
      <c r="W26" s="45"/>
      <c r="X26" s="45"/>
      <c r="Y26" s="47"/>
    </row>
    <row r="27" spans="1:25" ht="12.75">
      <c r="A27" s="35">
        <v>17</v>
      </c>
      <c r="B27" s="36"/>
      <c r="C27" s="45"/>
      <c r="D27" s="45"/>
      <c r="E27" s="39"/>
      <c r="F27" s="38"/>
      <c r="G27" s="40"/>
      <c r="H27" s="38"/>
      <c r="I27" s="37" t="s">
        <v>19</v>
      </c>
      <c r="J27" s="41" t="s">
        <v>20</v>
      </c>
      <c r="K27" s="42">
        <f>LOOKUP(J$11:J$30,Explication!E$5:E$37,Explication!G$5:G$25)</f>
        <v>0</v>
      </c>
      <c r="L27" s="42">
        <f>LOOKUP(J$11:J$30,Explication!E$5:E$37,Explication!H$5:H$37)</f>
        <v>0</v>
      </c>
      <c r="M27" s="43" t="str">
        <f>IF(AND(K27=0),IF(AND(E27&lt;=L27),"OK","ERROR"),IF(AND(E27&gt;=L27,E27&lt;=K27),"OK","ERROR"))</f>
        <v>OK</v>
      </c>
      <c r="N27" s="45"/>
      <c r="O27" s="45"/>
      <c r="P27" s="45"/>
      <c r="Q27" s="47"/>
      <c r="R27" s="41" t="s">
        <v>20</v>
      </c>
      <c r="S27" s="42">
        <f>LOOKUP(R$11:R$30,Explication!L$5:L$31,Explication!G$5:G$25)</f>
        <v>0</v>
      </c>
      <c r="T27" s="42">
        <f>LOOKUP(R$11:R$30,Explication!L$5:L$31,Explication!H$5:H$25)</f>
        <v>0</v>
      </c>
      <c r="U27" s="43" t="str">
        <f>IF(AND(S27=0),IF(AND(E27&lt;=T27),"OK 2nd Category","ERROR 2nd Category"),IF(AND(E27&gt;=T27,E27&lt;=S27),"OK 2nd Category","ERROR 2nd Category"))</f>
        <v>OK 2nd Category</v>
      </c>
      <c r="V27" s="45"/>
      <c r="W27" s="45"/>
      <c r="X27" s="45"/>
      <c r="Y27" s="47"/>
    </row>
    <row r="28" spans="1:25" ht="12.75">
      <c r="A28" s="35">
        <v>18</v>
      </c>
      <c r="B28" s="36"/>
      <c r="C28" s="45"/>
      <c r="D28" s="45"/>
      <c r="E28" s="39"/>
      <c r="F28" s="38"/>
      <c r="G28" s="40"/>
      <c r="H28" s="38"/>
      <c r="I28" s="37" t="s">
        <v>19</v>
      </c>
      <c r="J28" s="41" t="s">
        <v>20</v>
      </c>
      <c r="K28" s="42">
        <f>LOOKUP(J$11:J$30,Explication!E$5:E$37,Explication!G$5:G$25)</f>
        <v>0</v>
      </c>
      <c r="L28" s="42">
        <f>LOOKUP(J$11:J$30,Explication!E$5:E$37,Explication!H$5:H$37)</f>
        <v>0</v>
      </c>
      <c r="M28" s="43" t="str">
        <f>IF(AND(K28=0),IF(AND(E28&lt;=L28),"OK","ERROR"),IF(AND(E28&gt;=L28,E28&lt;=K28),"OK","ERROR"))</f>
        <v>OK</v>
      </c>
      <c r="N28" s="45"/>
      <c r="O28" s="45"/>
      <c r="P28" s="45"/>
      <c r="Q28" s="47"/>
      <c r="R28" s="41" t="s">
        <v>20</v>
      </c>
      <c r="S28" s="42">
        <f>LOOKUP(R$11:R$30,Explication!L$5:L$31,Explication!G$5:G$25)</f>
        <v>0</v>
      </c>
      <c r="T28" s="42">
        <f>LOOKUP(R$11:R$30,Explication!L$5:L$31,Explication!H$5:H$25)</f>
        <v>0</v>
      </c>
      <c r="U28" s="43" t="str">
        <f>IF(AND(S28=0),IF(AND(E28&lt;=T28),"OK 2nd Category","ERROR 2nd Category"),IF(AND(E28&gt;=T28,E28&lt;=S28),"OK 2nd Category","ERROR 2nd Category"))</f>
        <v>OK 2nd Category</v>
      </c>
      <c r="V28" s="45"/>
      <c r="W28" s="45"/>
      <c r="X28" s="45"/>
      <c r="Y28" s="47"/>
    </row>
    <row r="29" spans="1:25" ht="12.75">
      <c r="A29" s="35">
        <v>19</v>
      </c>
      <c r="B29" s="36"/>
      <c r="C29" s="45"/>
      <c r="D29" s="45"/>
      <c r="E29" s="39"/>
      <c r="F29" s="45"/>
      <c r="G29" s="40"/>
      <c r="H29" s="38"/>
      <c r="I29" s="37" t="s">
        <v>19</v>
      </c>
      <c r="J29" s="41" t="s">
        <v>20</v>
      </c>
      <c r="K29" s="42">
        <f>LOOKUP(J$11:J$30,Explication!E$5:E$37,Explication!G$5:G$25)</f>
        <v>0</v>
      </c>
      <c r="L29" s="42">
        <f>LOOKUP(J$11:J$30,Explication!E$5:E$37,Explication!H$5:H$37)</f>
        <v>0</v>
      </c>
      <c r="M29" s="43" t="str">
        <f>IF(AND(K29=0),IF(AND(E29&lt;=L29),"OK","ERROR"),IF(AND(E29&gt;=L29,E29&lt;=K29),"OK","ERROR"))</f>
        <v>OK</v>
      </c>
      <c r="N29" s="45"/>
      <c r="O29" s="45"/>
      <c r="P29" s="45"/>
      <c r="Q29" s="47"/>
      <c r="R29" s="41" t="s">
        <v>20</v>
      </c>
      <c r="S29" s="42">
        <f>LOOKUP(R$11:R$30,Explication!L$5:L$31,Explication!G$5:G$25)</f>
        <v>0</v>
      </c>
      <c r="T29" s="42">
        <f>LOOKUP(R$11:R$30,Explication!L$5:L$31,Explication!H$5:H$25)</f>
        <v>0</v>
      </c>
      <c r="U29" s="43" t="str">
        <f>IF(AND(S29=0),IF(AND(E29&lt;=T29),"OK 2nd Category","ERROR 2nd Category"),IF(AND(E29&gt;=T29,E29&lt;=S29),"OK 2nd Category","ERROR 2nd Category"))</f>
        <v>OK 2nd Category</v>
      </c>
      <c r="V29" s="45"/>
      <c r="W29" s="45"/>
      <c r="X29" s="45"/>
      <c r="Y29" s="47"/>
    </row>
    <row r="30" spans="1:25" ht="12.75">
      <c r="A30" s="35">
        <v>20</v>
      </c>
      <c r="B30" s="36"/>
      <c r="C30" s="45"/>
      <c r="D30" s="45"/>
      <c r="E30" s="39"/>
      <c r="F30" s="45"/>
      <c r="G30" s="40"/>
      <c r="H30" s="38"/>
      <c r="I30" s="37" t="s">
        <v>19</v>
      </c>
      <c r="J30" s="41" t="s">
        <v>20</v>
      </c>
      <c r="K30" s="42">
        <f>LOOKUP(J$11:J$30,Explication!E$5:E$37,Explication!G$5:G$25)</f>
        <v>0</v>
      </c>
      <c r="L30" s="42">
        <f>LOOKUP(J$11:J$30,Explication!E$5:E$37,Explication!H$5:H$37)</f>
        <v>0</v>
      </c>
      <c r="M30" s="43" t="str">
        <f>IF(AND(K30=0),IF(AND(E30&lt;=L30),"OK","ERROR"),IF(AND(E30&gt;=L30,E30&lt;=K30),"OK","ERROR"))</f>
        <v>OK</v>
      </c>
      <c r="N30" s="45"/>
      <c r="O30" s="45"/>
      <c r="P30" s="46"/>
      <c r="Q30" s="47"/>
      <c r="R30" s="41" t="s">
        <v>20</v>
      </c>
      <c r="S30" s="42">
        <f>LOOKUP(R$11:R$30,Explication!L$5:L$31,Explication!G$5:G$25)</f>
        <v>0</v>
      </c>
      <c r="T30" s="42">
        <f>LOOKUP(R$11:R$30,Explication!L$5:L$31,Explication!H$5:H$25)</f>
        <v>0</v>
      </c>
      <c r="U30" s="43" t="str">
        <f>IF(AND(S30=0),IF(AND(E30&lt;=T30),"OK 2nd Category","ERROR 2nd Category"),IF(AND(E30&gt;=T30,E30&lt;=S30),"OK 2nd Category","ERROR 2nd Category"))</f>
        <v>OK 2nd Category</v>
      </c>
      <c r="V30" s="45"/>
      <c r="W30" s="45"/>
      <c r="X30" s="45"/>
      <c r="Y30" s="47"/>
    </row>
  </sheetData>
  <sheetProtection selectLockedCells="1" selectUnlockedCells="1"/>
  <mergeCells count="5">
    <mergeCell ref="C5:D5"/>
    <mergeCell ref="J9:L9"/>
    <mergeCell ref="R9:X9"/>
    <mergeCell ref="K10:L10"/>
    <mergeCell ref="S10:T10"/>
  </mergeCells>
  <conditionalFormatting sqref="M11:M30 U11:U30">
    <cfRule type="expression" priority="1" dxfId="0" stopIfTrue="1">
      <formula>NOT(ISERROR(SEARCH("OK",M11)))</formula>
    </cfRule>
    <cfRule type="expression" priority="2" dxfId="1" stopIfTrue="1">
      <formula>NOT(ISERROR(SEARCH("ERROR",M11)))</formula>
    </cfRule>
  </conditionalFormatting>
  <dataValidations count="10">
    <dataValidation type="list" operator="equal" allowBlank="1" showInputMessage="1" showErrorMessage="1" sqref="D11:D30 O11:O30 W11:W30">
      <formula1>gender</formula1>
    </dataValidation>
    <dataValidation errorStyle="warning" type="whole" allowBlank="1" showInputMessage="1" showErrorMessage="1" promptTitle="Year of birth" errorTitle="ERROR" error="Invalide date&#10;Date invalide" sqref="E11:E30">
      <formula1>1930</formula1>
      <formula2>2011</formula2>
    </dataValidation>
    <dataValidation type="list" operator="equal" allowBlank="1" showInputMessage="1" showErrorMessage="1" sqref="G11:G30">
      <formula1>TShirt</formula1>
    </dataValidation>
    <dataValidation type="list" operator="equal" allowBlank="1" showInputMessage="1" showErrorMessage="1" sqref="H11:H30">
      <formula1>accommodation</formula1>
    </dataValidation>
    <dataValidation type="list" operator="equal" allowBlank="1" showInputMessage="1" showErrorMessage="1" sqref="I11:I30">
      <formula1>Vegetarian</formula1>
    </dataValidation>
    <dataValidation type="list" operator="equal" allowBlank="1" showInputMessage="1" showErrorMessage="1" sqref="J11:J30">
      <formula1>kategorie</formula1>
    </dataValidation>
    <dataValidation errorStyle="warning" operator="equal" allowBlank="1" showInputMessage="1" showErrorMessage="1" errorTitle="ERROR" sqref="M11:M30 U11:U30">
      <formula1>0</formula1>
    </dataValidation>
    <dataValidation operator="equal" allowBlank="1" showInputMessage="1" showErrorMessage="1" promptTitle="Chip or tattoo" prompt="Please do indicate the dog's chip or tattoo number. No entry will be validated without it!" sqref="Q11">
      <formula1>0</formula1>
    </dataValidation>
    <dataValidation type="list" operator="equal" allowBlank="1" showInputMessage="1" showErrorMessage="1" sqref="R11:R30">
      <formula1>Category_2</formula1>
    </dataValidation>
    <dataValidation operator="equal" allowBlank="1" showInputMessage="1" showErrorMessage="1" promptTitle="Chip or tattoo number" prompt="Please do indicate the dog's chip or tattoo number. No entry will be validated without it!" sqref="Y11">
      <formula1>0</formula1>
    </dataValidation>
  </dataValidation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7"/>
  <sheetViews>
    <sheetView workbookViewId="0" topLeftCell="A1">
      <selection activeCell="K14" sqref="K14"/>
    </sheetView>
  </sheetViews>
  <sheetFormatPr defaultColWidth="11.421875" defaultRowHeight="12.75"/>
  <cols>
    <col min="1" max="1" width="21.00390625" style="1" customWidth="1"/>
    <col min="2" max="2" width="3.8515625" style="1" customWidth="1"/>
    <col min="3" max="3" width="7.7109375" style="1" customWidth="1"/>
    <col min="4" max="4" width="2.7109375" style="1" customWidth="1"/>
    <col min="5" max="5" width="50.00390625" style="1" customWidth="1"/>
    <col min="6" max="6" width="24.421875" style="1" customWidth="1"/>
    <col min="7" max="8" width="5.00390625" style="1" customWidth="1"/>
    <col min="9" max="9" width="4.57421875" style="1" customWidth="1"/>
    <col min="10" max="10" width="4.8515625" style="1" customWidth="1"/>
    <col min="11" max="11" width="11.421875" style="1" customWidth="1"/>
    <col min="12" max="12" width="50.421875" style="1" customWidth="1"/>
    <col min="13" max="13" width="19.7109375" style="1" customWidth="1"/>
    <col min="14" max="14" width="17.57421875" style="1" customWidth="1"/>
    <col min="15" max="15" width="4.8515625" style="1" customWidth="1"/>
    <col min="16" max="16384" width="11.421875" style="1" customWidth="1"/>
  </cols>
  <sheetData>
    <row r="4" spans="1:14" ht="12.75">
      <c r="A4" s="49"/>
      <c r="C4" s="49" t="s">
        <v>7</v>
      </c>
      <c r="E4" s="50" t="s">
        <v>21</v>
      </c>
      <c r="F4" s="13"/>
      <c r="G4" s="13"/>
      <c r="H4" s="13"/>
      <c r="L4" s="50" t="s">
        <v>21</v>
      </c>
      <c r="M4" s="51" t="s">
        <v>22</v>
      </c>
      <c r="N4" s="13"/>
    </row>
    <row r="5" spans="1:15" ht="12.75">
      <c r="A5" s="52"/>
      <c r="C5" s="1" t="s">
        <v>23</v>
      </c>
      <c r="E5" s="53" t="s">
        <v>20</v>
      </c>
      <c r="F5" s="54"/>
      <c r="G5" s="54">
        <v>0</v>
      </c>
      <c r="H5" s="54">
        <v>0</v>
      </c>
      <c r="I5" s="55">
        <v>0</v>
      </c>
      <c r="J5" s="55"/>
      <c r="K5" s="55"/>
      <c r="L5" s="53" t="s">
        <v>20</v>
      </c>
      <c r="M5" s="54"/>
      <c r="N5" s="54"/>
      <c r="O5" s="55">
        <v>0</v>
      </c>
    </row>
    <row r="6" spans="1:16" ht="12.75">
      <c r="A6" s="56"/>
      <c r="C6" s="1" t="s">
        <v>24</v>
      </c>
      <c r="E6" s="53" t="s">
        <v>25</v>
      </c>
      <c r="F6" s="57" t="s">
        <v>26</v>
      </c>
      <c r="G6" s="53">
        <v>1999</v>
      </c>
      <c r="H6" s="54">
        <v>1979</v>
      </c>
      <c r="I6" s="58">
        <v>60</v>
      </c>
      <c r="J6" s="59"/>
      <c r="K6" s="55"/>
      <c r="L6" s="53" t="s">
        <v>25</v>
      </c>
      <c r="M6" s="57" t="s">
        <v>26</v>
      </c>
      <c r="N6" s="54"/>
      <c r="O6" s="59">
        <v>30</v>
      </c>
      <c r="P6" s="60"/>
    </row>
    <row r="7" spans="1:16" ht="12.75">
      <c r="A7" s="56"/>
      <c r="E7" s="53" t="s">
        <v>27</v>
      </c>
      <c r="F7" s="57" t="s">
        <v>26</v>
      </c>
      <c r="G7" s="53">
        <v>1999</v>
      </c>
      <c r="H7" s="54">
        <v>1979</v>
      </c>
      <c r="I7" s="58">
        <v>60</v>
      </c>
      <c r="J7" s="59"/>
      <c r="K7" s="55"/>
      <c r="L7" s="53" t="s">
        <v>27</v>
      </c>
      <c r="M7" s="57" t="s">
        <v>26</v>
      </c>
      <c r="N7" s="54"/>
      <c r="O7" s="59">
        <v>30</v>
      </c>
      <c r="P7" s="60"/>
    </row>
    <row r="8" spans="1:16" ht="12.75">
      <c r="A8" s="56"/>
      <c r="E8" s="53" t="s">
        <v>28</v>
      </c>
      <c r="F8" s="57" t="s">
        <v>29</v>
      </c>
      <c r="G8" s="53">
        <v>1978</v>
      </c>
      <c r="H8" s="54">
        <v>1969</v>
      </c>
      <c r="I8" s="58">
        <v>60</v>
      </c>
      <c r="J8" s="59"/>
      <c r="K8" s="55"/>
      <c r="L8" s="53" t="s">
        <v>28</v>
      </c>
      <c r="M8" s="57" t="s">
        <v>29</v>
      </c>
      <c r="N8" s="54"/>
      <c r="O8" s="59">
        <v>30</v>
      </c>
      <c r="P8" s="60"/>
    </row>
    <row r="9" spans="1:16" ht="12.75">
      <c r="A9" s="52"/>
      <c r="C9" s="61"/>
      <c r="E9" s="53" t="s">
        <v>30</v>
      </c>
      <c r="F9" s="57" t="s">
        <v>29</v>
      </c>
      <c r="G9" s="53">
        <v>1978</v>
      </c>
      <c r="H9" s="54">
        <v>1969</v>
      </c>
      <c r="I9" s="58">
        <v>60</v>
      </c>
      <c r="J9" s="59"/>
      <c r="K9" s="55"/>
      <c r="L9" s="53" t="s">
        <v>30</v>
      </c>
      <c r="M9" s="57" t="s">
        <v>29</v>
      </c>
      <c r="N9" s="54"/>
      <c r="O9" s="59">
        <v>30</v>
      </c>
      <c r="P9" s="60"/>
    </row>
    <row r="10" spans="1:16" ht="12.75">
      <c r="A10" s="52"/>
      <c r="C10" s="52"/>
      <c r="E10" s="53" t="s">
        <v>31</v>
      </c>
      <c r="F10" s="57" t="s">
        <v>32</v>
      </c>
      <c r="G10" s="53">
        <v>1968</v>
      </c>
      <c r="H10" s="54">
        <v>1959</v>
      </c>
      <c r="I10" s="58">
        <v>60</v>
      </c>
      <c r="J10" s="59"/>
      <c r="K10" s="55"/>
      <c r="L10" s="53" t="s">
        <v>31</v>
      </c>
      <c r="M10" s="57" t="s">
        <v>32</v>
      </c>
      <c r="N10" s="54"/>
      <c r="O10" s="59">
        <v>30</v>
      </c>
      <c r="P10" s="60"/>
    </row>
    <row r="11" spans="1:16" ht="12.75">
      <c r="A11" s="52"/>
      <c r="C11" s="52"/>
      <c r="E11" s="53" t="s">
        <v>33</v>
      </c>
      <c r="F11" s="57" t="s">
        <v>32</v>
      </c>
      <c r="G11" s="53">
        <v>1968</v>
      </c>
      <c r="H11" s="54">
        <v>1959</v>
      </c>
      <c r="I11" s="58">
        <v>60</v>
      </c>
      <c r="J11" s="59"/>
      <c r="K11" s="55"/>
      <c r="L11" s="53" t="s">
        <v>33</v>
      </c>
      <c r="M11" s="57" t="s">
        <v>32</v>
      </c>
      <c r="N11" s="54"/>
      <c r="O11" s="59">
        <v>30</v>
      </c>
      <c r="P11" s="60"/>
    </row>
    <row r="12" spans="1:16" ht="12.75">
      <c r="A12" s="56"/>
      <c r="C12" s="52"/>
      <c r="E12" s="53" t="s">
        <v>34</v>
      </c>
      <c r="F12" s="53" t="s">
        <v>35</v>
      </c>
      <c r="H12" s="53">
        <v>1958</v>
      </c>
      <c r="I12" s="58">
        <v>60</v>
      </c>
      <c r="J12" s="59"/>
      <c r="K12" s="55"/>
      <c r="L12" s="53" t="s">
        <v>34</v>
      </c>
      <c r="M12" s="53" t="s">
        <v>35</v>
      </c>
      <c r="N12" s="54"/>
      <c r="O12" s="59">
        <v>30</v>
      </c>
      <c r="P12" s="60"/>
    </row>
    <row r="13" spans="1:16" ht="12.75">
      <c r="A13" s="56"/>
      <c r="C13" s="52"/>
      <c r="E13" s="62" t="s">
        <v>36</v>
      </c>
      <c r="F13" s="53" t="s">
        <v>37</v>
      </c>
      <c r="G13" s="53">
        <v>2003</v>
      </c>
      <c r="H13" s="54">
        <v>2000</v>
      </c>
      <c r="I13" s="58">
        <v>60</v>
      </c>
      <c r="J13" s="59"/>
      <c r="K13" s="55"/>
      <c r="L13" s="62" t="s">
        <v>36</v>
      </c>
      <c r="M13" s="53" t="s">
        <v>37</v>
      </c>
      <c r="N13" s="54"/>
      <c r="O13" s="59">
        <v>30</v>
      </c>
      <c r="P13" s="60"/>
    </row>
    <row r="14" spans="1:16" ht="12.75">
      <c r="A14" s="56"/>
      <c r="C14" s="52"/>
      <c r="E14" s="53" t="s">
        <v>38</v>
      </c>
      <c r="F14" s="53" t="s">
        <v>37</v>
      </c>
      <c r="G14" s="53">
        <v>2003</v>
      </c>
      <c r="H14" s="54">
        <v>2000</v>
      </c>
      <c r="I14" s="58">
        <v>60</v>
      </c>
      <c r="J14" s="59"/>
      <c r="K14" s="55"/>
      <c r="L14" s="53" t="s">
        <v>38</v>
      </c>
      <c r="M14" s="53" t="s">
        <v>37</v>
      </c>
      <c r="N14" s="54"/>
      <c r="O14" s="59">
        <v>30</v>
      </c>
      <c r="P14" s="60"/>
    </row>
    <row r="15" spans="1:16" ht="12.75">
      <c r="A15" s="56"/>
      <c r="C15" s="52"/>
      <c r="D15" s="56"/>
      <c r="E15" s="53" t="s">
        <v>39</v>
      </c>
      <c r="F15" s="57" t="s">
        <v>35</v>
      </c>
      <c r="G15" s="53"/>
      <c r="H15" s="54">
        <v>1958</v>
      </c>
      <c r="I15" s="58">
        <v>60</v>
      </c>
      <c r="J15" s="59"/>
      <c r="K15" s="55"/>
      <c r="L15" s="53" t="s">
        <v>39</v>
      </c>
      <c r="M15" s="57" t="s">
        <v>35</v>
      </c>
      <c r="N15" s="54"/>
      <c r="O15" s="59">
        <v>30</v>
      </c>
      <c r="P15" s="60"/>
    </row>
    <row r="16" spans="1:16" ht="12.75">
      <c r="A16" s="52"/>
      <c r="C16" s="52"/>
      <c r="E16" s="53" t="s">
        <v>40</v>
      </c>
      <c r="F16" s="57" t="s">
        <v>26</v>
      </c>
      <c r="G16" s="53">
        <v>1999</v>
      </c>
      <c r="H16" s="54">
        <v>1979</v>
      </c>
      <c r="I16" s="58">
        <v>60</v>
      </c>
      <c r="J16" s="59"/>
      <c r="K16" s="55"/>
      <c r="L16" s="53" t="s">
        <v>40</v>
      </c>
      <c r="M16" s="57" t="s">
        <v>26</v>
      </c>
      <c r="N16" s="54"/>
      <c r="O16" s="59">
        <v>30</v>
      </c>
      <c r="P16" s="60"/>
    </row>
    <row r="17" spans="1:16" ht="12.75">
      <c r="A17" s="56"/>
      <c r="C17" s="57"/>
      <c r="E17" s="53" t="s">
        <v>41</v>
      </c>
      <c r="F17" s="57" t="s">
        <v>26</v>
      </c>
      <c r="G17" s="53">
        <v>1999</v>
      </c>
      <c r="H17" s="54">
        <v>1979</v>
      </c>
      <c r="I17" s="58">
        <v>60</v>
      </c>
      <c r="J17" s="59"/>
      <c r="K17" s="55"/>
      <c r="L17" s="53" t="s">
        <v>41</v>
      </c>
      <c r="M17" s="57" t="s">
        <v>26</v>
      </c>
      <c r="N17" s="63"/>
      <c r="O17" s="59">
        <v>30</v>
      </c>
      <c r="P17" s="60"/>
    </row>
    <row r="18" spans="1:16" ht="12.75">
      <c r="A18" s="56"/>
      <c r="E18" s="53" t="s">
        <v>42</v>
      </c>
      <c r="F18" s="53" t="s">
        <v>43</v>
      </c>
      <c r="G18" s="53"/>
      <c r="H18" s="54">
        <v>1978</v>
      </c>
      <c r="I18" s="58">
        <v>60</v>
      </c>
      <c r="J18" s="59"/>
      <c r="K18" s="55"/>
      <c r="L18" s="53" t="s">
        <v>42</v>
      </c>
      <c r="M18" s="53" t="s">
        <v>43</v>
      </c>
      <c r="N18" s="63"/>
      <c r="O18" s="59">
        <v>30</v>
      </c>
      <c r="P18" s="60"/>
    </row>
    <row r="19" spans="1:16" ht="12.75">
      <c r="A19" s="56"/>
      <c r="E19" s="53" t="s">
        <v>44</v>
      </c>
      <c r="F19" s="53" t="s">
        <v>43</v>
      </c>
      <c r="G19" s="53"/>
      <c r="H19" s="54">
        <v>1978</v>
      </c>
      <c r="I19" s="58">
        <v>60</v>
      </c>
      <c r="J19" s="59"/>
      <c r="K19" s="55"/>
      <c r="L19" s="53" t="s">
        <v>44</v>
      </c>
      <c r="M19" s="53" t="s">
        <v>43</v>
      </c>
      <c r="N19" s="63"/>
      <c r="O19" s="59">
        <v>30</v>
      </c>
      <c r="P19" s="60"/>
    </row>
    <row r="20" spans="1:16" ht="12.75">
      <c r="A20" s="56"/>
      <c r="E20" s="53" t="s">
        <v>45</v>
      </c>
      <c r="F20" s="53" t="s">
        <v>37</v>
      </c>
      <c r="G20" s="53">
        <v>2003</v>
      </c>
      <c r="H20" s="54">
        <v>2000</v>
      </c>
      <c r="I20" s="58">
        <v>60</v>
      </c>
      <c r="J20" s="59"/>
      <c r="K20" s="55"/>
      <c r="L20" s="53" t="s">
        <v>45</v>
      </c>
      <c r="M20" s="53" t="s">
        <v>37</v>
      </c>
      <c r="N20" s="63"/>
      <c r="O20" s="59">
        <v>30</v>
      </c>
      <c r="P20" s="60"/>
    </row>
    <row r="21" spans="1:16" ht="12.75">
      <c r="A21" s="56"/>
      <c r="E21" s="53" t="s">
        <v>46</v>
      </c>
      <c r="F21" s="53" t="s">
        <v>37</v>
      </c>
      <c r="G21" s="53">
        <v>2003</v>
      </c>
      <c r="H21" s="54">
        <v>2000</v>
      </c>
      <c r="I21" s="58">
        <v>60</v>
      </c>
      <c r="J21" s="59"/>
      <c r="K21" s="55"/>
      <c r="L21" s="53" t="s">
        <v>46</v>
      </c>
      <c r="M21" s="53" t="s">
        <v>37</v>
      </c>
      <c r="N21" s="54"/>
      <c r="O21" s="59">
        <v>30</v>
      </c>
      <c r="P21" s="60"/>
    </row>
    <row r="22" spans="1:16" ht="12.75">
      <c r="A22" s="56"/>
      <c r="E22" s="53" t="s">
        <v>47</v>
      </c>
      <c r="F22" s="57" t="s">
        <v>26</v>
      </c>
      <c r="G22" s="53">
        <v>1999</v>
      </c>
      <c r="H22" s="54">
        <v>1979</v>
      </c>
      <c r="I22" s="58">
        <v>60</v>
      </c>
      <c r="J22" s="59"/>
      <c r="K22" s="55"/>
      <c r="L22" s="53" t="s">
        <v>47</v>
      </c>
      <c r="M22" s="57" t="s">
        <v>26</v>
      </c>
      <c r="N22" s="54"/>
      <c r="O22" s="59">
        <v>30</v>
      </c>
      <c r="P22" s="60"/>
    </row>
    <row r="23" spans="1:16" ht="12.75">
      <c r="A23" s="56"/>
      <c r="E23" s="53" t="s">
        <v>48</v>
      </c>
      <c r="F23" s="57" t="s">
        <v>26</v>
      </c>
      <c r="G23" s="53">
        <v>1999</v>
      </c>
      <c r="H23" s="54">
        <v>1979</v>
      </c>
      <c r="I23" s="58">
        <v>60</v>
      </c>
      <c r="J23" s="59"/>
      <c r="K23" s="55"/>
      <c r="L23" s="53" t="s">
        <v>48</v>
      </c>
      <c r="M23" s="57" t="s">
        <v>26</v>
      </c>
      <c r="N23" s="54"/>
      <c r="O23" s="59">
        <v>30</v>
      </c>
      <c r="P23" s="60"/>
    </row>
    <row r="24" spans="1:16" ht="12.75">
      <c r="A24" s="52"/>
      <c r="E24" s="53" t="s">
        <v>49</v>
      </c>
      <c r="F24" s="57" t="s">
        <v>29</v>
      </c>
      <c r="G24" s="53">
        <v>1978</v>
      </c>
      <c r="H24" s="54">
        <v>1969</v>
      </c>
      <c r="I24" s="58">
        <v>60</v>
      </c>
      <c r="J24" s="59"/>
      <c r="K24" s="55"/>
      <c r="L24" s="53" t="s">
        <v>49</v>
      </c>
      <c r="M24" s="57" t="s">
        <v>29</v>
      </c>
      <c r="N24" s="54"/>
      <c r="O24" s="59">
        <v>30</v>
      </c>
      <c r="P24" s="60"/>
    </row>
    <row r="25" spans="1:16" ht="12.75">
      <c r="A25" s="56"/>
      <c r="E25" s="53" t="s">
        <v>50</v>
      </c>
      <c r="F25" s="57" t="s">
        <v>29</v>
      </c>
      <c r="G25" s="53">
        <v>1978</v>
      </c>
      <c r="H25" s="54">
        <v>1969</v>
      </c>
      <c r="I25" s="58">
        <v>60</v>
      </c>
      <c r="J25" s="59"/>
      <c r="K25" s="55"/>
      <c r="L25" s="53" t="s">
        <v>50</v>
      </c>
      <c r="M25" s="57" t="s">
        <v>29</v>
      </c>
      <c r="N25" s="54"/>
      <c r="O25" s="59">
        <v>30</v>
      </c>
      <c r="P25" s="60"/>
    </row>
    <row r="26" spans="1:16" ht="12.75">
      <c r="A26" s="52"/>
      <c r="E26" s="53" t="s">
        <v>51</v>
      </c>
      <c r="F26" s="53" t="s">
        <v>32</v>
      </c>
      <c r="G26" s="53">
        <v>1968</v>
      </c>
      <c r="H26" s="54">
        <v>1959</v>
      </c>
      <c r="I26" s="58">
        <v>60</v>
      </c>
      <c r="J26" s="59"/>
      <c r="K26" s="55"/>
      <c r="L26" s="53" t="s">
        <v>51</v>
      </c>
      <c r="M26" s="53" t="s">
        <v>32</v>
      </c>
      <c r="N26" s="54"/>
      <c r="O26" s="59">
        <v>30</v>
      </c>
      <c r="P26" s="60"/>
    </row>
    <row r="27" spans="1:16" ht="12.75">
      <c r="A27" s="52"/>
      <c r="E27" s="53" t="s">
        <v>52</v>
      </c>
      <c r="F27" s="53" t="s">
        <v>32</v>
      </c>
      <c r="G27" s="53">
        <v>1968</v>
      </c>
      <c r="H27" s="54">
        <v>1959</v>
      </c>
      <c r="I27" s="58">
        <v>60</v>
      </c>
      <c r="J27" s="59"/>
      <c r="K27" s="55"/>
      <c r="L27" s="53" t="s">
        <v>52</v>
      </c>
      <c r="M27" s="53" t="s">
        <v>32</v>
      </c>
      <c r="N27" s="54"/>
      <c r="O27" s="59">
        <v>30</v>
      </c>
      <c r="P27" s="60"/>
    </row>
    <row r="28" spans="1:16" ht="12.75">
      <c r="A28" s="56"/>
      <c r="E28" s="62" t="s">
        <v>53</v>
      </c>
      <c r="F28" s="57" t="s">
        <v>35</v>
      </c>
      <c r="G28" s="53"/>
      <c r="H28" s="54">
        <v>1958</v>
      </c>
      <c r="I28" s="58">
        <v>60</v>
      </c>
      <c r="J28" s="59"/>
      <c r="K28" s="55"/>
      <c r="L28" s="62" t="s">
        <v>53</v>
      </c>
      <c r="M28" s="57" t="s">
        <v>35</v>
      </c>
      <c r="N28" s="54"/>
      <c r="O28" s="59">
        <v>30</v>
      </c>
      <c r="P28" s="60"/>
    </row>
    <row r="29" spans="1:16" ht="12.75">
      <c r="A29" s="56"/>
      <c r="B29" s="56"/>
      <c r="C29" s="56"/>
      <c r="D29" s="56"/>
      <c r="E29" s="53" t="s">
        <v>54</v>
      </c>
      <c r="F29" s="53" t="s">
        <v>37</v>
      </c>
      <c r="G29" s="53">
        <v>2003</v>
      </c>
      <c r="H29" s="54">
        <v>2000</v>
      </c>
      <c r="I29" s="58">
        <v>60</v>
      </c>
      <c r="J29" s="59"/>
      <c r="K29" s="55"/>
      <c r="L29" s="53" t="s">
        <v>54</v>
      </c>
      <c r="M29" s="53" t="s">
        <v>37</v>
      </c>
      <c r="N29" s="54"/>
      <c r="O29" s="59">
        <v>30</v>
      </c>
      <c r="P29" s="60"/>
    </row>
    <row r="30" spans="1:16" ht="12.75">
      <c r="A30" s="56"/>
      <c r="B30" s="56"/>
      <c r="C30" s="56"/>
      <c r="D30" s="56"/>
      <c r="E30" s="53" t="s">
        <v>55</v>
      </c>
      <c r="F30" s="53" t="s">
        <v>37</v>
      </c>
      <c r="G30" s="53">
        <v>2003</v>
      </c>
      <c r="H30" s="54">
        <v>2000</v>
      </c>
      <c r="I30" s="58">
        <v>60</v>
      </c>
      <c r="J30" s="55"/>
      <c r="K30" s="55"/>
      <c r="L30" s="53" t="s">
        <v>55</v>
      </c>
      <c r="M30" s="53" t="s">
        <v>37</v>
      </c>
      <c r="N30" s="55"/>
      <c r="O30" s="59">
        <v>30</v>
      </c>
      <c r="P30" s="60"/>
    </row>
    <row r="31" spans="1:15" ht="14.25" customHeight="1">
      <c r="A31" s="52"/>
      <c r="E31" s="53" t="s">
        <v>56</v>
      </c>
      <c r="F31" s="57" t="s">
        <v>35</v>
      </c>
      <c r="H31" s="1">
        <v>1958</v>
      </c>
      <c r="I31" s="58">
        <v>60</v>
      </c>
      <c r="K31" s="55"/>
      <c r="L31" s="53" t="s">
        <v>56</v>
      </c>
      <c r="M31" s="57" t="s">
        <v>35</v>
      </c>
      <c r="O31" s="59">
        <v>30</v>
      </c>
    </row>
    <row r="32" spans="1:5" ht="14.25" customHeight="1">
      <c r="A32" s="56"/>
      <c r="E32" s="53" t="s">
        <v>57</v>
      </c>
    </row>
    <row r="33" spans="1:13" ht="12.75">
      <c r="A33" s="52"/>
      <c r="E33" s="53" t="s">
        <v>58</v>
      </c>
      <c r="L33" s="64"/>
      <c r="M33" s="57"/>
    </row>
    <row r="34" spans="5:14" ht="12.75">
      <c r="E34" s="62" t="s">
        <v>59</v>
      </c>
      <c r="F34" s="57" t="s">
        <v>60</v>
      </c>
      <c r="G34" s="1">
        <v>2011</v>
      </c>
      <c r="H34" s="1">
        <v>2008</v>
      </c>
      <c r="I34" s="58">
        <v>40</v>
      </c>
      <c r="K34" s="65"/>
      <c r="L34" s="62"/>
      <c r="M34" s="57"/>
      <c r="N34" s="56"/>
    </row>
    <row r="35" spans="5:14" ht="15" customHeight="1">
      <c r="E35" s="62" t="s">
        <v>61</v>
      </c>
      <c r="F35" s="57" t="s">
        <v>60</v>
      </c>
      <c r="G35" s="1">
        <v>2011</v>
      </c>
      <c r="H35" s="1">
        <v>2008</v>
      </c>
      <c r="I35" s="58">
        <v>40</v>
      </c>
      <c r="K35" s="66"/>
      <c r="L35" s="62"/>
      <c r="M35" s="57"/>
      <c r="N35" s="56"/>
    </row>
    <row r="36" spans="5:14" ht="12.75">
      <c r="E36" s="62" t="s">
        <v>62</v>
      </c>
      <c r="F36" s="57" t="s">
        <v>63</v>
      </c>
      <c r="G36" s="1">
        <v>2007</v>
      </c>
      <c r="H36" s="1">
        <v>2004</v>
      </c>
      <c r="I36" s="58">
        <v>40</v>
      </c>
      <c r="K36" s="66"/>
      <c r="L36" s="62"/>
      <c r="M36" s="57"/>
      <c r="N36" s="56"/>
    </row>
    <row r="37" spans="5:14" s="67" customFormat="1" ht="12.75">
      <c r="E37" s="62" t="s">
        <v>64</v>
      </c>
      <c r="F37" s="57" t="s">
        <v>63</v>
      </c>
      <c r="G37" s="67">
        <v>2007</v>
      </c>
      <c r="H37" s="67">
        <v>2004</v>
      </c>
      <c r="I37" s="58">
        <v>40</v>
      </c>
      <c r="K37" s="68"/>
      <c r="L37" s="69"/>
      <c r="M37" s="69"/>
      <c r="N37" s="69"/>
    </row>
    <row r="38" spans="6:14" s="67" customFormat="1" ht="15" customHeight="1">
      <c r="F38" s="57"/>
      <c r="G38" s="57"/>
      <c r="K38" s="68"/>
      <c r="L38" s="69"/>
      <c r="M38" s="69"/>
      <c r="N38" s="69"/>
    </row>
    <row r="39" spans="1:12" s="67" customFormat="1" ht="12.75" customHeight="1">
      <c r="A39" s="70" t="s">
        <v>65</v>
      </c>
      <c r="F39" s="57"/>
      <c r="G39" s="57"/>
      <c r="L39" s="57"/>
    </row>
    <row r="40" spans="1:6" s="67" customFormat="1" ht="15.75" customHeight="1">
      <c r="A40" s="71" t="s">
        <v>66</v>
      </c>
      <c r="E40" s="72" t="s">
        <v>67</v>
      </c>
      <c r="F40" s="73"/>
    </row>
    <row r="41" spans="1:14" s="67" customFormat="1" ht="12.75">
      <c r="A41" s="71" t="s">
        <v>68</v>
      </c>
      <c r="E41" s="66" t="s">
        <v>69</v>
      </c>
      <c r="F41" s="56"/>
      <c r="G41" s="56"/>
      <c r="H41" s="69"/>
      <c r="N41" s="56"/>
    </row>
    <row r="42" spans="5:14" s="67" customFormat="1" ht="12.75">
      <c r="E42" s="66" t="s">
        <v>70</v>
      </c>
      <c r="F42" s="56"/>
      <c r="G42" s="56"/>
      <c r="H42" s="69"/>
      <c r="N42" s="74"/>
    </row>
    <row r="43" spans="1:16" ht="12.75">
      <c r="A43" s="70" t="s">
        <v>71</v>
      </c>
      <c r="E43" s="66" t="s">
        <v>72</v>
      </c>
      <c r="F43" s="56"/>
      <c r="G43" s="56"/>
      <c r="H43" s="75"/>
      <c r="N43" s="74"/>
      <c r="O43" s="67"/>
      <c r="P43" s="67"/>
    </row>
    <row r="44" spans="1:14" s="67" customFormat="1" ht="12.75">
      <c r="A44" s="57" t="s">
        <v>73</v>
      </c>
      <c r="E44" s="76" t="s">
        <v>74</v>
      </c>
      <c r="F44" s="77"/>
      <c r="G44" s="78"/>
      <c r="H44" s="79"/>
      <c r="N44" s="69"/>
    </row>
    <row r="45" spans="1:14" ht="12.75">
      <c r="A45" s="57" t="s">
        <v>19</v>
      </c>
      <c r="E45" s="80"/>
      <c r="F45" s="80"/>
      <c r="G45" s="78"/>
      <c r="H45" s="79"/>
      <c r="N45" s="56"/>
    </row>
    <row r="46" spans="1:8" ht="12.75">
      <c r="A46" s="67"/>
      <c r="H46" s="79"/>
    </row>
    <row r="47" spans="1:8" ht="12.75">
      <c r="A47" s="70" t="s">
        <v>75</v>
      </c>
      <c r="E47" s="81"/>
      <c r="F47" s="81"/>
      <c r="H47" s="79"/>
    </row>
    <row r="48" spans="1:8" ht="12.75">
      <c r="A48" s="57" t="s">
        <v>76</v>
      </c>
      <c r="E48" s="82"/>
      <c r="F48" s="82"/>
      <c r="G48" s="82"/>
      <c r="H48" s="79"/>
    </row>
    <row r="49" spans="1:8" ht="12.75">
      <c r="A49" s="57" t="s">
        <v>77</v>
      </c>
      <c r="E49" s="57"/>
      <c r="H49" s="79"/>
    </row>
    <row r="50" spans="1:6" s="67" customFormat="1" ht="12.75">
      <c r="A50" s="57" t="s">
        <v>78</v>
      </c>
      <c r="E50" s="83"/>
      <c r="F50" s="83"/>
    </row>
    <row r="51" spans="1:7" s="67" customFormat="1" ht="12.75">
      <c r="A51" s="57" t="s">
        <v>79</v>
      </c>
      <c r="E51" s="82"/>
      <c r="F51" s="82"/>
      <c r="G51" s="84"/>
    </row>
    <row r="52" ht="12.75">
      <c r="A52" s="57" t="s">
        <v>80</v>
      </c>
    </row>
    <row r="53" ht="12.75">
      <c r="A53" s="57" t="s">
        <v>81</v>
      </c>
    </row>
    <row r="54" ht="12.75">
      <c r="E54" s="85"/>
    </row>
    <row r="55" spans="2:5" ht="12.75">
      <c r="B55" s="56"/>
      <c r="C55" s="56"/>
      <c r="D55" s="56"/>
      <c r="E55" s="56"/>
    </row>
    <row r="56" spans="2:5" ht="12.75">
      <c r="B56" s="86"/>
      <c r="C56" s="86"/>
      <c r="D56" s="87"/>
      <c r="E56" s="87"/>
    </row>
    <row r="57" spans="2:5" ht="12.75">
      <c r="B57" s="88"/>
      <c r="C57" s="89"/>
      <c r="D57" s="87"/>
      <c r="E57" s="87"/>
    </row>
    <row r="58" spans="2:5" ht="12.75">
      <c r="B58" s="88"/>
      <c r="C58" s="87"/>
      <c r="D58" s="87"/>
      <c r="E58" s="90"/>
    </row>
    <row r="59" spans="1:5" ht="12.75">
      <c r="A59" s="67"/>
      <c r="B59" s="87"/>
      <c r="C59" s="91"/>
      <c r="D59" s="87"/>
      <c r="E59" s="90"/>
    </row>
    <row r="60" spans="1:5" ht="12.75">
      <c r="A60" s="87"/>
      <c r="B60" s="87"/>
      <c r="C60" s="87"/>
      <c r="D60" s="87"/>
      <c r="E60" s="87"/>
    </row>
    <row r="61" spans="1:5" ht="12.75">
      <c r="A61" s="92"/>
      <c r="B61" s="61"/>
      <c r="C61" s="61"/>
      <c r="D61" s="56"/>
      <c r="E61" s="66"/>
    </row>
    <row r="62" spans="1:5" ht="12.75">
      <c r="A62" s="93"/>
      <c r="B62" s="52"/>
      <c r="C62" s="52"/>
      <c r="D62" s="52"/>
      <c r="E62" s="94"/>
    </row>
    <row r="63" spans="1:5" ht="12.75">
      <c r="A63" s="93"/>
      <c r="B63" s="52"/>
      <c r="C63" s="52"/>
      <c r="D63" s="52"/>
      <c r="E63" s="94"/>
    </row>
    <row r="64" spans="1:5" ht="12.75">
      <c r="A64" s="93"/>
      <c r="B64" s="52"/>
      <c r="C64" s="52"/>
      <c r="D64" s="52"/>
      <c r="E64" s="94"/>
    </row>
    <row r="65" spans="1:5" ht="12.75">
      <c r="A65" s="93"/>
      <c r="B65" s="52"/>
      <c r="C65" s="52"/>
      <c r="D65" s="52"/>
      <c r="E65" s="52"/>
    </row>
    <row r="66" spans="1:5" ht="12.75">
      <c r="A66" s="93"/>
      <c r="B66" s="52"/>
      <c r="C66" s="52"/>
      <c r="D66" s="52"/>
      <c r="E66" s="52"/>
    </row>
    <row r="67" spans="1:5" ht="12.75">
      <c r="A67" s="93"/>
      <c r="B67" s="52"/>
      <c r="C67" s="52"/>
      <c r="D67" s="52"/>
      <c r="E67" s="52"/>
    </row>
    <row r="68" spans="1:5" ht="12.75">
      <c r="A68" s="93"/>
      <c r="B68" s="52"/>
      <c r="C68" s="52"/>
      <c r="D68" s="52"/>
      <c r="E68" s="56"/>
    </row>
    <row r="69" spans="1:5" ht="12.75">
      <c r="A69" s="93"/>
      <c r="B69" s="52"/>
      <c r="C69" s="52"/>
      <c r="D69" s="52"/>
      <c r="E69" s="56"/>
    </row>
    <row r="70" spans="1:5" ht="12.75">
      <c r="A70" s="93"/>
      <c r="B70" s="52"/>
      <c r="C70" s="52"/>
      <c r="D70" s="52"/>
      <c r="E70" s="56"/>
    </row>
    <row r="71" spans="1:5" ht="12.75">
      <c r="A71" s="93"/>
      <c r="B71" s="52"/>
      <c r="C71" s="52"/>
      <c r="D71" s="52"/>
      <c r="E71" s="56"/>
    </row>
    <row r="72" spans="1:5" ht="12.75">
      <c r="A72" s="95"/>
      <c r="B72" s="56"/>
      <c r="C72" s="56"/>
      <c r="D72" s="56"/>
      <c r="E72" s="56"/>
    </row>
    <row r="73" ht="12.75">
      <c r="A73" s="96"/>
    </row>
    <row r="74" ht="12.75">
      <c r="A74" s="96"/>
    </row>
    <row r="75" ht="12.75">
      <c r="A75" s="96"/>
    </row>
    <row r="76" spans="1:4" ht="12.75">
      <c r="A76" s="96"/>
      <c r="B76" s="67"/>
      <c r="C76" s="67"/>
      <c r="D76" s="67"/>
    </row>
    <row r="77" spans="1:4" ht="12.75">
      <c r="A77" s="96"/>
      <c r="B77" s="67"/>
      <c r="C77" s="67"/>
      <c r="D77" s="67"/>
    </row>
  </sheetData>
  <sheetProtection selectLockedCells="1" selectUnlockedCells="1"/>
  <mergeCells count="4">
    <mergeCell ref="E47:F47"/>
    <mergeCell ref="E48:G48"/>
    <mergeCell ref="E50:F50"/>
    <mergeCell ref="E51:F51"/>
  </mergeCells>
  <printOptions gridLines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2018-07-31T13:18:51Z</dcterms:modified>
  <cp:category/>
  <cp:version/>
  <cp:contentType/>
  <cp:contentStatus/>
  <cp:revision>2</cp:revision>
</cp:coreProperties>
</file>